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670" windowHeight="6795" activeTab="0"/>
  </bookViews>
  <sheets>
    <sheet name="2" sheetId="1" r:id="rId1"/>
  </sheets>
  <definedNames>
    <definedName name="_xlnm.Print_Area" localSheetId="0">'2'!$A$1:$H$70</definedName>
    <definedName name="_xlnm.Print_Titles" localSheetId="0">'2'!$10:$11</definedName>
  </definedNames>
  <calcPr fullCalcOnLoad="1"/>
</workbook>
</file>

<file path=xl/sharedStrings.xml><?xml version="1.0" encoding="utf-8"?>
<sst xmlns="http://schemas.openxmlformats.org/spreadsheetml/2006/main" count="79" uniqueCount="58">
  <si>
    <t>w złotych</t>
  </si>
  <si>
    <t>Klasyfikacja budżetowa</t>
  </si>
  <si>
    <t>Nazwa</t>
  </si>
  <si>
    <t>Dział</t>
  </si>
  <si>
    <t>Rozdział</t>
  </si>
  <si>
    <t>Paragraf</t>
  </si>
  <si>
    <t>Zakup materiałów i wyposażenia</t>
  </si>
  <si>
    <t>Zakup usług pozostałych</t>
  </si>
  <si>
    <t>Wynagrodzenia osobowe pracowników</t>
  </si>
  <si>
    <t>Wynagrodzenia osobowe członków korpusu służby cywilnej</t>
  </si>
  <si>
    <t>Dodatkowe wynagrodzenie roczne</t>
  </si>
  <si>
    <t xml:space="preserve"> </t>
  </si>
  <si>
    <t>Składki na ubezpieczenia społeczne</t>
  </si>
  <si>
    <t>Składki na Fundusz Pracy</t>
  </si>
  <si>
    <t>Zakup energii</t>
  </si>
  <si>
    <t>Podróże służbowe krajowe</t>
  </si>
  <si>
    <t>Różne opłaty i składki</t>
  </si>
  <si>
    <t>Odpis na zakładowy fundusz świadczeń socjalnych</t>
  </si>
  <si>
    <t>Nagrody i wydatki nie zaliczane do wynagrodzeń</t>
  </si>
  <si>
    <t>Zakup usług zdrowotnych</t>
  </si>
  <si>
    <t>Działalność usługowa</t>
  </si>
  <si>
    <t>Nadzór budowlany</t>
  </si>
  <si>
    <t>Bezpieczeństwo publiczne i ochrona przeciwpożarowa</t>
  </si>
  <si>
    <t>Uposażenie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</si>
  <si>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</si>
  <si>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</si>
  <si>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Odpisy na zakładowy fundusz świadczeń socjalnych</t>
  </si>
  <si>
    <t>Komendy powiatowe Państwowej Straży Pożarnej</t>
  </si>
  <si>
    <t>Opłaty na rzecz budżetu państwa</t>
  </si>
  <si>
    <t>Opłaty na rzecz budżetu jednostki samorządu terytorialnego</t>
  </si>
  <si>
    <t>Odpis na zakładowy fundusz świadczeń socjalny</t>
  </si>
  <si>
    <t xml:space="preserve">Zakup usług remontowych </t>
  </si>
  <si>
    <t>Opieka społeczna</t>
  </si>
  <si>
    <t>Powiatowe urzędy pracy</t>
  </si>
  <si>
    <t>Składki na ubezpieczenie społeczne</t>
  </si>
  <si>
    <t>RAZEM WYDATKI</t>
  </si>
  <si>
    <t>Zakup usłg remontowych</t>
  </si>
  <si>
    <t>Pozostałe podatki na rzecz budżetów jednostek samorządu terytorialnego</t>
  </si>
  <si>
    <t>Uposażenia oraz świadczenia pieniężne wypłacane przez okres roku żołnierzom i funkcjonariuszom zwolnionym ze służby</t>
  </si>
  <si>
    <t>Plan finansowy zadań zleconych z zakresu administracji rządowej</t>
  </si>
  <si>
    <t>Projekt planu</t>
  </si>
  <si>
    <t>Zwiększenia</t>
  </si>
  <si>
    <t>Zmniejszenia</t>
  </si>
  <si>
    <t>Plan po zmianach</t>
  </si>
  <si>
    <t>Budżet Powiatu Wąbrzeskiego na rok 2003</t>
  </si>
  <si>
    <t>oraz zadań realizowanych na podstawie porozumień z organami administracji rządowej</t>
  </si>
  <si>
    <t>Rady Powiatu w Wąbrzeźnie</t>
  </si>
  <si>
    <t>z dnia 29 września 2003 r.</t>
  </si>
  <si>
    <t>Zespoły do spraw orzekania o niepełnosprawności</t>
  </si>
  <si>
    <t>Załącznik nr 9</t>
  </si>
  <si>
    <t>Ochrona zdrowia</t>
  </si>
  <si>
    <t>Składki na ubezpieczenie zdrowotne oraz świadczenia dla osób nie objetych obowiązkiem ubezpieczenia zdrowotnego</t>
  </si>
  <si>
    <t>Składki na ubezpieczenie zdrowotne</t>
  </si>
  <si>
    <t>do uchwały nr VIII/39/2003</t>
  </si>
  <si>
    <t>Skarbnik Powiatu</t>
  </si>
  <si>
    <t>Przewodniczący Rady</t>
  </si>
  <si>
    <t>Maria Zakrawacz</t>
  </si>
  <si>
    <t>mgr Adam Puchała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</si>
</sst>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  <numFmt numFmtId="166" formatCode="#,##0.00\ _z_ł"/>
    <numFmt numFmtId="167" formatCode="#,##0\ _z_ł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8"/>
      <name val="Arial CE"/>
      <family val="2"/>
    </font>
    <font>
      <b/>
      <sz val="10"/>
      <name val="Arial CE"/>
      <family val="2"/>
    </font>
    <font>
      <sz val="14"/>
      <name val="Times New Roman CE"/>
      <family val="1"/>
    </font>
    <font>
      <b/>
      <sz val="12"/>
      <name val="Times New Roman CE"/>
      <family val="1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b/>
      <sz val="16"/>
      <name val="Times New Roman CE"/>
      <family val="1"/>
    </font>
    <font>
      <i/>
      <sz val="10"/>
      <name val="Arial CE"/>
      <family val="2"/>
    </font>
    <font>
      <b/>
      <sz val="14"/>
      <name val="Times New Roman CE"/>
      <family val="1"/>
    </font>
    <font>
      <sz val="16"/>
      <name val="Arial CE"/>
      <family val="2"/>
    </font>
    <font>
      <sz val="8"/>
      <name val="Times New Roman CE"/>
      <family val="1"/>
    </font>
    <font>
      <sz val="12"/>
      <name val="Times New Roman CE"/>
      <family val="1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12" fillId="0" borderId="0" xfId="0" applyFont="1" applyAlignment="1">
      <alignment horizontal="center" wrapText="1" shrinkToFit="1"/>
    </xf>
    <xf numFmtId="0" fontId="0" fillId="0" borderId="0" xfId="0" applyAlignment="1">
      <alignment horizontal="right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 shrinkToFit="1"/>
    </xf>
    <xf numFmtId="3" fontId="13" fillId="0" borderId="0" xfId="0" applyNumberFormat="1" applyFont="1" applyFill="1" applyBorder="1" applyAlignment="1">
      <alignment vertical="center" wrapText="1" shrinkToFit="1"/>
    </xf>
    <xf numFmtId="0" fontId="3" fillId="0" borderId="3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 shrinkToFit="1"/>
    </xf>
    <xf numFmtId="3" fontId="9" fillId="0" borderId="4" xfId="0" applyNumberFormat="1" applyFont="1" applyBorder="1" applyAlignment="1">
      <alignment vertical="center" wrapText="1" shrinkToFi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 wrapText="1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 shrinkToFit="1"/>
    </xf>
    <xf numFmtId="3" fontId="3" fillId="0" borderId="7" xfId="0" applyNumberFormat="1" applyFont="1" applyBorder="1" applyAlignment="1">
      <alignment vertical="center" wrapText="1" shrinkToFit="1"/>
    </xf>
    <xf numFmtId="0" fontId="3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vertical="center" wrapText="1" shrinkToFi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 shrinkToFit="1"/>
    </xf>
    <xf numFmtId="3" fontId="7" fillId="0" borderId="9" xfId="0" applyNumberFormat="1" applyFont="1" applyBorder="1" applyAlignment="1">
      <alignment vertical="center" wrapText="1" shrinkToFit="1"/>
    </xf>
    <xf numFmtId="3" fontId="3" fillId="0" borderId="10" xfId="0" applyNumberFormat="1" applyFont="1" applyBorder="1" applyAlignment="1">
      <alignment vertical="center" wrapText="1" shrinkToFi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 shrinkToFit="1"/>
    </xf>
    <xf numFmtId="3" fontId="3" fillId="0" borderId="11" xfId="0" applyNumberFormat="1" applyFont="1" applyBorder="1" applyAlignment="1">
      <alignment vertical="center" wrapText="1" shrinkToFit="1"/>
    </xf>
    <xf numFmtId="3" fontId="7" fillId="0" borderId="5" xfId="0" applyNumberFormat="1" applyFont="1" applyBorder="1" applyAlignment="1">
      <alignment vertical="center" wrapText="1" shrinkToFit="1"/>
    </xf>
    <xf numFmtId="0" fontId="3" fillId="0" borderId="8" xfId="0" applyFont="1" applyBorder="1" applyAlignment="1">
      <alignment wrapText="1" shrinkToFit="1"/>
    </xf>
    <xf numFmtId="0" fontId="3" fillId="0" borderId="7" xfId="0" applyFont="1" applyBorder="1" applyAlignment="1">
      <alignment wrapText="1" shrinkToFit="1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 wrapText="1" shrinkToFit="1"/>
    </xf>
    <xf numFmtId="3" fontId="7" fillId="0" borderId="5" xfId="0" applyNumberFormat="1" applyFont="1" applyFill="1" applyBorder="1" applyAlignment="1">
      <alignment vertical="center" wrapText="1" shrinkToFit="1"/>
    </xf>
    <xf numFmtId="0" fontId="3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 shrinkToFit="1"/>
    </xf>
    <xf numFmtId="3" fontId="9" fillId="0" borderId="4" xfId="0" applyNumberFormat="1" applyFont="1" applyFill="1" applyBorder="1" applyAlignment="1">
      <alignment vertical="center" wrapText="1" shrinkToFi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 shrinkToFit="1"/>
    </xf>
    <xf numFmtId="3" fontId="3" fillId="0" borderId="8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 shrinkToFit="1"/>
    </xf>
    <xf numFmtId="3" fontId="3" fillId="0" borderId="6" xfId="0" applyNumberFormat="1" applyFont="1" applyFill="1" applyBorder="1" applyAlignment="1">
      <alignment vertical="center" wrapText="1" shrinkToFit="1"/>
    </xf>
    <xf numFmtId="0" fontId="3" fillId="0" borderId="5" xfId="0" applyFont="1" applyFill="1" applyBorder="1" applyAlignment="1">
      <alignment vertical="center" wrapText="1" shrinkToFit="1"/>
    </xf>
    <xf numFmtId="3" fontId="3" fillId="0" borderId="5" xfId="0" applyNumberFormat="1" applyFont="1" applyFill="1" applyBorder="1" applyAlignment="1">
      <alignment vertical="center" wrapText="1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 shrinkToFit="1"/>
    </xf>
    <xf numFmtId="3" fontId="3" fillId="0" borderId="11" xfId="0" applyNumberFormat="1" applyFont="1" applyFill="1" applyBorder="1" applyAlignment="1">
      <alignment vertical="center" wrapText="1" shrinkToFit="1"/>
    </xf>
    <xf numFmtId="0" fontId="11" fillId="0" borderId="4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 wrapText="1" shrinkToFit="1"/>
    </xf>
    <xf numFmtId="3" fontId="9" fillId="0" borderId="17" xfId="0" applyNumberFormat="1" applyFont="1" applyBorder="1" applyAlignment="1">
      <alignment vertical="center" wrapText="1" shrinkToFit="1"/>
    </xf>
    <xf numFmtId="3" fontId="3" fillId="0" borderId="18" xfId="0" applyNumberFormat="1" applyFont="1" applyBorder="1" applyAlignment="1">
      <alignment vertical="center" wrapText="1" shrinkToFit="1"/>
    </xf>
    <xf numFmtId="3" fontId="3" fillId="0" borderId="19" xfId="0" applyNumberFormat="1" applyFont="1" applyBorder="1" applyAlignment="1">
      <alignment vertical="center" wrapText="1" shrinkToFit="1"/>
    </xf>
    <xf numFmtId="3" fontId="3" fillId="0" borderId="20" xfId="0" applyNumberFormat="1" applyFont="1" applyBorder="1" applyAlignment="1">
      <alignment vertical="center" wrapText="1" shrinkToFit="1"/>
    </xf>
    <xf numFmtId="3" fontId="7" fillId="0" borderId="21" xfId="0" applyNumberFormat="1" applyFont="1" applyFill="1" applyBorder="1" applyAlignment="1">
      <alignment vertical="center" wrapText="1" shrinkToFit="1"/>
    </xf>
    <xf numFmtId="3" fontId="9" fillId="0" borderId="17" xfId="0" applyNumberFormat="1" applyFont="1" applyFill="1" applyBorder="1" applyAlignment="1">
      <alignment vertical="center" wrapText="1" shrinkToFit="1"/>
    </xf>
    <xf numFmtId="3" fontId="3" fillId="0" borderId="19" xfId="0" applyNumberFormat="1" applyFont="1" applyFill="1" applyBorder="1" applyAlignment="1">
      <alignment vertical="center" wrapText="1" shrinkToFit="1"/>
    </xf>
    <xf numFmtId="3" fontId="3" fillId="0" borderId="18" xfId="0" applyNumberFormat="1" applyFont="1" applyFill="1" applyBorder="1" applyAlignment="1">
      <alignment vertical="center" wrapText="1" shrinkToFit="1"/>
    </xf>
    <xf numFmtId="3" fontId="3" fillId="0" borderId="20" xfId="0" applyNumberFormat="1" applyFont="1" applyFill="1" applyBorder="1" applyAlignment="1">
      <alignment vertical="center" wrapText="1" shrinkToFit="1"/>
    </xf>
    <xf numFmtId="3" fontId="3" fillId="0" borderId="22" xfId="0" applyNumberFormat="1" applyFont="1" applyBorder="1" applyAlignment="1">
      <alignment vertical="center" wrapText="1" shrinkToFit="1"/>
    </xf>
    <xf numFmtId="3" fontId="3" fillId="0" borderId="23" xfId="0" applyNumberFormat="1" applyFont="1" applyBorder="1" applyAlignment="1">
      <alignment vertical="center" wrapText="1" shrinkToFit="1"/>
    </xf>
    <xf numFmtId="3" fontId="3" fillId="0" borderId="24" xfId="0" applyNumberFormat="1" applyFont="1" applyBorder="1" applyAlignment="1">
      <alignment vertical="center" wrapText="1" shrinkToFit="1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9" xfId="0" applyFont="1" applyBorder="1" applyAlignment="1">
      <alignment vertical="center" wrapText="1"/>
    </xf>
    <xf numFmtId="3" fontId="3" fillId="0" borderId="9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Załącznik do uchwały z 28 marca 200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111"/>
  <dimension ref="A1:O626"/>
  <sheetViews>
    <sheetView tabSelected="1" view="pageBreakPreview" zoomScale="85" zoomScaleNormal="75" zoomScaleSheetLayoutView="85" workbookViewId="0" topLeftCell="D61">
      <selection activeCell="D80" sqref="D80"/>
    </sheetView>
  </sheetViews>
  <sheetFormatPr defaultColWidth="9.00390625" defaultRowHeight="12.75"/>
  <cols>
    <col min="1" max="1" width="4.875" style="0" customWidth="1"/>
    <col min="2" max="2" width="7.875" style="0" customWidth="1"/>
    <col min="3" max="3" width="8.00390625" style="0" customWidth="1"/>
    <col min="4" max="4" width="59.625" style="2" customWidth="1"/>
    <col min="5" max="5" width="13.75390625" style="0" customWidth="1"/>
    <col min="6" max="7" width="12.375" style="0" customWidth="1"/>
    <col min="8" max="8" width="14.25390625" style="0" customWidth="1"/>
  </cols>
  <sheetData>
    <row r="1" spans="5:8" ht="12.75">
      <c r="E1" s="15"/>
      <c r="H1" s="15" t="s">
        <v>49</v>
      </c>
    </row>
    <row r="2" spans="5:8" ht="12.75">
      <c r="E2" s="15"/>
      <c r="H2" s="15" t="s">
        <v>53</v>
      </c>
    </row>
    <row r="3" spans="5:8" ht="12.75">
      <c r="E3" s="15"/>
      <c r="H3" s="15" t="s">
        <v>46</v>
      </c>
    </row>
    <row r="4" ht="12.75">
      <c r="H4" s="15" t="s">
        <v>47</v>
      </c>
    </row>
    <row r="5" spans="1:5" ht="12.75">
      <c r="A5" s="14"/>
      <c r="B5" s="14"/>
      <c r="C5" s="14"/>
      <c r="D5" s="14"/>
      <c r="E5" s="14"/>
    </row>
    <row r="6" spans="1:15" s="4" customFormat="1" ht="23.25">
      <c r="A6" s="110" t="s">
        <v>44</v>
      </c>
      <c r="B6" s="110"/>
      <c r="C6" s="110"/>
      <c r="D6" s="110"/>
      <c r="E6" s="110"/>
      <c r="F6" s="110"/>
      <c r="G6" s="110"/>
      <c r="H6" s="110"/>
      <c r="I6" s="3"/>
      <c r="J6" s="3"/>
      <c r="K6" s="3"/>
      <c r="L6" s="3"/>
      <c r="M6" s="3"/>
      <c r="N6" s="3"/>
      <c r="O6" s="3"/>
    </row>
    <row r="7" spans="1:15" ht="20.25" customHeight="1">
      <c r="A7" s="111" t="s">
        <v>39</v>
      </c>
      <c r="B7" s="111"/>
      <c r="C7" s="111"/>
      <c r="D7" s="111"/>
      <c r="E7" s="111"/>
      <c r="F7" s="111"/>
      <c r="G7" s="111"/>
      <c r="H7" s="111"/>
      <c r="I7" s="5"/>
      <c r="J7" s="5"/>
      <c r="K7" s="5"/>
      <c r="L7" s="5"/>
      <c r="M7" s="5"/>
      <c r="N7" s="5"/>
      <c r="O7" s="5"/>
    </row>
    <row r="8" spans="1:15" ht="20.25" customHeight="1">
      <c r="A8" s="111" t="s">
        <v>45</v>
      </c>
      <c r="B8" s="111"/>
      <c r="C8" s="111"/>
      <c r="D8" s="111"/>
      <c r="E8" s="111"/>
      <c r="F8" s="111"/>
      <c r="G8" s="111"/>
      <c r="H8" s="111"/>
      <c r="I8" s="5"/>
      <c r="J8" s="5"/>
      <c r="K8" s="5"/>
      <c r="L8" s="5"/>
      <c r="M8" s="5"/>
      <c r="N8" s="5"/>
      <c r="O8" s="5"/>
    </row>
    <row r="9" spans="5:8" ht="13.5" thickBot="1">
      <c r="E9" t="s">
        <v>11</v>
      </c>
      <c r="H9" t="s">
        <v>0</v>
      </c>
    </row>
    <row r="10" spans="1:15" ht="13.5" customHeight="1" thickBot="1">
      <c r="A10" s="112" t="s">
        <v>1</v>
      </c>
      <c r="B10" s="113"/>
      <c r="C10" s="114"/>
      <c r="D10" s="115" t="s">
        <v>2</v>
      </c>
      <c r="E10" s="108" t="s">
        <v>40</v>
      </c>
      <c r="F10" s="108" t="s">
        <v>41</v>
      </c>
      <c r="G10" s="108" t="s">
        <v>42</v>
      </c>
      <c r="H10" s="108" t="s">
        <v>43</v>
      </c>
      <c r="I10" s="1"/>
      <c r="J10" s="1"/>
      <c r="K10" s="1"/>
      <c r="L10" s="1"/>
      <c r="M10" s="1"/>
      <c r="N10" s="1"/>
      <c r="O10" s="1"/>
    </row>
    <row r="11" spans="1:15" ht="23.25" customHeight="1" thickBot="1">
      <c r="A11" s="11" t="s">
        <v>3</v>
      </c>
      <c r="B11" s="11" t="s">
        <v>4</v>
      </c>
      <c r="C11" s="11" t="s">
        <v>5</v>
      </c>
      <c r="D11" s="116"/>
      <c r="E11" s="109"/>
      <c r="F11" s="109"/>
      <c r="G11" s="109"/>
      <c r="H11" s="109"/>
      <c r="I11" s="1"/>
      <c r="J11" s="1"/>
      <c r="K11" s="1"/>
      <c r="L11" s="1"/>
      <c r="M11" s="1"/>
      <c r="N11" s="1"/>
      <c r="O11" s="1"/>
    </row>
    <row r="12" spans="1:15" s="7" customFormat="1" ht="16.5" thickBot="1">
      <c r="A12" s="73">
        <v>710</v>
      </c>
      <c r="B12" s="40"/>
      <c r="C12" s="40"/>
      <c r="D12" s="41" t="s">
        <v>20</v>
      </c>
      <c r="E12" s="42">
        <f>SUM(E13)</f>
        <v>69000</v>
      </c>
      <c r="F12" s="42">
        <f>SUM(F13)</f>
        <v>718</v>
      </c>
      <c r="G12" s="42">
        <f>SUM(G13)</f>
        <v>718</v>
      </c>
      <c r="H12" s="80">
        <f>SUM(H13)</f>
        <v>69000</v>
      </c>
      <c r="I12" s="6"/>
      <c r="J12" s="6"/>
      <c r="K12" s="6"/>
      <c r="L12" s="6"/>
      <c r="M12" s="6"/>
      <c r="N12" s="6"/>
      <c r="O12" s="6"/>
    </row>
    <row r="13" spans="1:15" s="9" customFormat="1" ht="14.25" thickBot="1">
      <c r="A13" s="10"/>
      <c r="B13" s="78">
        <v>71015</v>
      </c>
      <c r="C13" s="29"/>
      <c r="D13" s="30" t="s">
        <v>21</v>
      </c>
      <c r="E13" s="31">
        <v>69000</v>
      </c>
      <c r="F13" s="31">
        <f>SUM(F14:F23)</f>
        <v>718</v>
      </c>
      <c r="G13" s="31">
        <f>SUM(G14:G23)</f>
        <v>718</v>
      </c>
      <c r="H13" s="81">
        <f>SUM(H14:H23)</f>
        <v>69000</v>
      </c>
      <c r="I13" s="8"/>
      <c r="J13" s="8"/>
      <c r="K13" s="8"/>
      <c r="L13" s="8"/>
      <c r="M13" s="8"/>
      <c r="N13" s="8"/>
      <c r="O13" s="8"/>
    </row>
    <row r="14" spans="1:15" s="9" customFormat="1" ht="12.75">
      <c r="A14" s="72"/>
      <c r="B14" s="32"/>
      <c r="C14" s="35">
        <v>4010</v>
      </c>
      <c r="D14" s="36" t="s">
        <v>8</v>
      </c>
      <c r="E14" s="43">
        <v>29540</v>
      </c>
      <c r="F14" s="43">
        <v>560</v>
      </c>
      <c r="G14" s="43">
        <v>0</v>
      </c>
      <c r="H14" s="91">
        <f aca="true" t="shared" si="0" ref="H14:H23">SUM(E14:F14,-G14)</f>
        <v>30100</v>
      </c>
      <c r="I14" s="8"/>
      <c r="J14" s="8"/>
      <c r="K14" s="8"/>
      <c r="L14" s="8"/>
      <c r="M14" s="8"/>
      <c r="N14" s="8"/>
      <c r="O14" s="8"/>
    </row>
    <row r="15" spans="1:15" s="9" customFormat="1" ht="12.75">
      <c r="A15" s="72"/>
      <c r="B15" s="32"/>
      <c r="C15" s="38">
        <v>4020</v>
      </c>
      <c r="D15" s="36" t="s">
        <v>9</v>
      </c>
      <c r="E15" s="39">
        <v>18735</v>
      </c>
      <c r="F15" s="39">
        <v>145</v>
      </c>
      <c r="G15" s="39">
        <v>0</v>
      </c>
      <c r="H15" s="92">
        <f t="shared" si="0"/>
        <v>18880</v>
      </c>
      <c r="I15" s="8"/>
      <c r="J15" s="8"/>
      <c r="K15" s="8"/>
      <c r="L15" s="8"/>
      <c r="M15" s="8"/>
      <c r="N15" s="8"/>
      <c r="O15" s="8"/>
    </row>
    <row r="16" spans="1:15" s="9" customFormat="1" ht="12.75">
      <c r="A16" s="72"/>
      <c r="B16" s="32"/>
      <c r="C16" s="38">
        <v>4040</v>
      </c>
      <c r="D16" s="36" t="s">
        <v>10</v>
      </c>
      <c r="E16" s="39">
        <v>3084</v>
      </c>
      <c r="F16" s="39">
        <v>0</v>
      </c>
      <c r="G16" s="39">
        <v>0</v>
      </c>
      <c r="H16" s="92">
        <f t="shared" si="0"/>
        <v>3084</v>
      </c>
      <c r="I16" s="8"/>
      <c r="J16" s="8"/>
      <c r="K16" s="8"/>
      <c r="L16" s="8"/>
      <c r="M16" s="8"/>
      <c r="N16" s="8"/>
      <c r="O16" s="8"/>
    </row>
    <row r="17" spans="1:15" s="9" customFormat="1" ht="12.75">
      <c r="A17" s="72"/>
      <c r="B17" s="32"/>
      <c r="C17" s="38">
        <v>4110</v>
      </c>
      <c r="D17" s="36" t="s">
        <v>12</v>
      </c>
      <c r="E17" s="39">
        <v>9350</v>
      </c>
      <c r="F17" s="39">
        <v>0</v>
      </c>
      <c r="G17" s="39">
        <v>400</v>
      </c>
      <c r="H17" s="92">
        <f t="shared" si="0"/>
        <v>8950</v>
      </c>
      <c r="I17" s="8"/>
      <c r="J17" s="8"/>
      <c r="K17" s="8"/>
      <c r="L17" s="8"/>
      <c r="M17" s="8"/>
      <c r="N17" s="8"/>
      <c r="O17" s="8"/>
    </row>
    <row r="18" spans="1:15" s="9" customFormat="1" ht="12.75">
      <c r="A18" s="72"/>
      <c r="B18" s="32"/>
      <c r="C18" s="38">
        <v>4120</v>
      </c>
      <c r="D18" s="36" t="s">
        <v>13</v>
      </c>
      <c r="E18" s="39">
        <v>1280</v>
      </c>
      <c r="F18" s="39">
        <v>0</v>
      </c>
      <c r="G18" s="39">
        <v>78</v>
      </c>
      <c r="H18" s="92">
        <f t="shared" si="0"/>
        <v>1202</v>
      </c>
      <c r="I18" s="8"/>
      <c r="J18" s="8"/>
      <c r="K18" s="8"/>
      <c r="L18" s="8"/>
      <c r="M18" s="8"/>
      <c r="N18" s="8"/>
      <c r="O18" s="8"/>
    </row>
    <row r="19" spans="1:15" s="9" customFormat="1" ht="12.75">
      <c r="A19" s="72"/>
      <c r="B19" s="32"/>
      <c r="C19" s="38">
        <v>4210</v>
      </c>
      <c r="D19" s="36" t="s">
        <v>6</v>
      </c>
      <c r="E19" s="39">
        <v>810</v>
      </c>
      <c r="F19" s="39">
        <v>0</v>
      </c>
      <c r="G19" s="39">
        <v>0</v>
      </c>
      <c r="H19" s="92">
        <f t="shared" si="0"/>
        <v>810</v>
      </c>
      <c r="I19" s="8"/>
      <c r="J19" s="8"/>
      <c r="K19" s="8"/>
      <c r="L19" s="8"/>
      <c r="M19" s="8"/>
      <c r="N19" s="8"/>
      <c r="O19" s="8"/>
    </row>
    <row r="20" spans="1:15" s="9" customFormat="1" ht="12.75">
      <c r="A20" s="72"/>
      <c r="B20" s="32"/>
      <c r="C20" s="38">
        <v>4280</v>
      </c>
      <c r="D20" s="36" t="s">
        <v>19</v>
      </c>
      <c r="E20" s="39">
        <v>40</v>
      </c>
      <c r="F20" s="39">
        <v>0</v>
      </c>
      <c r="G20" s="39">
        <v>0</v>
      </c>
      <c r="H20" s="92">
        <f t="shared" si="0"/>
        <v>40</v>
      </c>
      <c r="I20" s="8"/>
      <c r="J20" s="8"/>
      <c r="K20" s="8"/>
      <c r="L20" s="8"/>
      <c r="M20" s="8"/>
      <c r="N20" s="8"/>
      <c r="O20" s="8"/>
    </row>
    <row r="21" spans="1:15" s="9" customFormat="1" ht="12.75">
      <c r="A21" s="72"/>
      <c r="B21" s="32"/>
      <c r="C21" s="38">
        <v>4300</v>
      </c>
      <c r="D21" s="36" t="s">
        <v>7</v>
      </c>
      <c r="E21" s="39">
        <v>4721</v>
      </c>
      <c r="F21" s="39">
        <v>0</v>
      </c>
      <c r="G21" s="39">
        <v>240</v>
      </c>
      <c r="H21" s="92">
        <f t="shared" si="0"/>
        <v>4481</v>
      </c>
      <c r="I21" s="8"/>
      <c r="J21" s="8"/>
      <c r="K21" s="8"/>
      <c r="L21" s="8"/>
      <c r="M21" s="8"/>
      <c r="N21" s="8"/>
      <c r="O21" s="8"/>
    </row>
    <row r="22" spans="1:15" s="9" customFormat="1" ht="12.75">
      <c r="A22" s="72"/>
      <c r="B22" s="32"/>
      <c r="C22" s="38">
        <v>4410</v>
      </c>
      <c r="D22" s="36" t="s">
        <v>15</v>
      </c>
      <c r="E22" s="39">
        <v>100</v>
      </c>
      <c r="F22" s="39">
        <v>0</v>
      </c>
      <c r="G22" s="39">
        <v>0</v>
      </c>
      <c r="H22" s="92">
        <f t="shared" si="0"/>
        <v>100</v>
      </c>
      <c r="I22" s="8"/>
      <c r="J22" s="8"/>
      <c r="K22" s="8"/>
      <c r="L22" s="8"/>
      <c r="M22" s="8"/>
      <c r="N22" s="8"/>
      <c r="O22" s="8"/>
    </row>
    <row r="23" spans="1:15" s="9" customFormat="1" ht="13.5" thickBot="1">
      <c r="A23" s="74"/>
      <c r="B23" s="44"/>
      <c r="C23" s="45">
        <v>4440</v>
      </c>
      <c r="D23" s="46" t="s">
        <v>17</v>
      </c>
      <c r="E23" s="47">
        <v>1340</v>
      </c>
      <c r="F23" s="47">
        <v>13</v>
      </c>
      <c r="G23" s="47">
        <v>0</v>
      </c>
      <c r="H23" s="90">
        <f t="shared" si="0"/>
        <v>1353</v>
      </c>
      <c r="I23" s="8"/>
      <c r="J23" s="8"/>
      <c r="K23" s="8"/>
      <c r="L23" s="8"/>
      <c r="M23" s="8"/>
      <c r="N23" s="8"/>
      <c r="O23" s="8"/>
    </row>
    <row r="24" spans="1:15" s="7" customFormat="1" ht="16.5" thickBot="1">
      <c r="A24" s="73">
        <v>754</v>
      </c>
      <c r="B24" s="40"/>
      <c r="C24" s="40"/>
      <c r="D24" s="41" t="s">
        <v>22</v>
      </c>
      <c r="E24" s="48">
        <f>SUM(E25)</f>
        <v>1710000</v>
      </c>
      <c r="F24" s="48">
        <f>SUM(F25)</f>
        <v>13601</v>
      </c>
      <c r="G24" s="48">
        <f>SUM(G25)</f>
        <v>13601</v>
      </c>
      <c r="H24" s="48">
        <f>SUM(H25)</f>
        <v>1710000</v>
      </c>
      <c r="I24" s="6"/>
      <c r="J24" s="6"/>
      <c r="K24" s="6"/>
      <c r="L24" s="6"/>
      <c r="M24" s="6"/>
      <c r="N24" s="6"/>
      <c r="O24" s="6"/>
    </row>
    <row r="25" spans="1:15" s="9" customFormat="1" ht="14.25" thickBot="1">
      <c r="A25" s="10"/>
      <c r="B25" s="78">
        <v>75411</v>
      </c>
      <c r="C25" s="29"/>
      <c r="D25" s="30" t="s">
        <v>27</v>
      </c>
      <c r="E25" s="31">
        <f>SUM(E26:E44)</f>
        <v>1710000</v>
      </c>
      <c r="F25" s="31">
        <f>SUM(F26:F44)</f>
        <v>13601</v>
      </c>
      <c r="G25" s="31">
        <f>SUM(G26:G44)</f>
        <v>13601</v>
      </c>
      <c r="H25" s="81">
        <f>SUM(H26:H44)</f>
        <v>1710000</v>
      </c>
      <c r="I25" s="8"/>
      <c r="J25" s="8"/>
      <c r="K25" s="8"/>
      <c r="L25" s="8"/>
      <c r="M25" s="8"/>
      <c r="N25" s="8"/>
      <c r="O25" s="8"/>
    </row>
    <row r="26" spans="1:15" s="9" customFormat="1" ht="12.75">
      <c r="A26" s="72"/>
      <c r="B26" s="32"/>
      <c r="C26" s="38">
        <v>3020</v>
      </c>
      <c r="D26" s="36" t="s">
        <v>18</v>
      </c>
      <c r="E26" s="39">
        <v>205000</v>
      </c>
      <c r="F26" s="39">
        <v>0</v>
      </c>
      <c r="G26" s="39">
        <v>12000</v>
      </c>
      <c r="H26" s="88">
        <f>SUM(E26:F26,-G26)</f>
        <v>193000</v>
      </c>
      <c r="I26" s="8"/>
      <c r="J26" s="8"/>
      <c r="K26" s="8"/>
      <c r="L26" s="8"/>
      <c r="M26" s="8"/>
      <c r="N26" s="8"/>
      <c r="O26" s="8"/>
    </row>
    <row r="27" spans="1:15" s="9" customFormat="1" ht="12.75">
      <c r="A27" s="72"/>
      <c r="B27" s="32"/>
      <c r="C27" s="38">
        <v>4010</v>
      </c>
      <c r="D27" s="36" t="s">
        <v>8</v>
      </c>
      <c r="E27" s="39">
        <v>8300</v>
      </c>
      <c r="F27" s="39">
        <v>0</v>
      </c>
      <c r="G27" s="39">
        <v>0</v>
      </c>
      <c r="H27" s="83">
        <v>8300</v>
      </c>
      <c r="I27" s="8"/>
      <c r="J27" s="8"/>
      <c r="K27" s="8"/>
      <c r="L27" s="8"/>
      <c r="M27" s="8"/>
      <c r="N27" s="8"/>
      <c r="O27" s="8"/>
    </row>
    <row r="28" spans="1:15" s="9" customFormat="1" ht="12.75">
      <c r="A28" s="72"/>
      <c r="B28" s="32"/>
      <c r="C28" s="38">
        <v>4040</v>
      </c>
      <c r="D28" s="49" t="s">
        <v>10</v>
      </c>
      <c r="E28" s="39">
        <v>667</v>
      </c>
      <c r="F28" s="39">
        <v>0</v>
      </c>
      <c r="G28" s="39">
        <v>0</v>
      </c>
      <c r="H28" s="83">
        <v>667</v>
      </c>
      <c r="I28" s="8"/>
      <c r="J28" s="8"/>
      <c r="K28" s="8"/>
      <c r="L28" s="8"/>
      <c r="M28" s="8"/>
      <c r="N28" s="8"/>
      <c r="O28" s="8"/>
    </row>
    <row r="29" spans="1:15" s="9" customFormat="1" ht="12.75">
      <c r="A29" s="72"/>
      <c r="B29" s="32"/>
      <c r="C29" s="35">
        <v>4050</v>
      </c>
      <c r="D29" s="50" t="s">
        <v>23</v>
      </c>
      <c r="E29" s="37">
        <v>1121700</v>
      </c>
      <c r="F29" s="37">
        <v>0</v>
      </c>
      <c r="G29" s="37">
        <v>0</v>
      </c>
      <c r="H29" s="88">
        <f>SUM(E29:F29,-A29)</f>
        <v>1121700</v>
      </c>
      <c r="I29" s="8"/>
      <c r="J29" s="8"/>
      <c r="K29" s="8"/>
      <c r="L29" s="8"/>
      <c r="M29" s="8"/>
      <c r="N29" s="8"/>
      <c r="O29" s="8"/>
    </row>
    <row r="30" spans="1:15" s="9" customFormat="1" ht="25.5">
      <c r="A30" s="72"/>
      <c r="B30" s="32"/>
      <c r="C30" s="38">
        <v>4060</v>
      </c>
      <c r="D30" s="49" t="s">
        <v>24</v>
      </c>
      <c r="E30" s="39">
        <v>64000</v>
      </c>
      <c r="F30" s="39">
        <v>0</v>
      </c>
      <c r="G30" s="39">
        <v>0</v>
      </c>
      <c r="H30" s="83">
        <v>64000</v>
      </c>
      <c r="I30" s="8"/>
      <c r="J30" s="8"/>
      <c r="K30" s="8"/>
      <c r="L30" s="8"/>
      <c r="M30" s="8"/>
      <c r="N30" s="8"/>
      <c r="O30" s="8"/>
    </row>
    <row r="31" spans="1:15" s="9" customFormat="1" ht="25.5">
      <c r="A31" s="72"/>
      <c r="B31" s="32"/>
      <c r="C31" s="38">
        <v>4070</v>
      </c>
      <c r="D31" s="49" t="s">
        <v>25</v>
      </c>
      <c r="E31" s="39">
        <v>90000</v>
      </c>
      <c r="F31" s="39">
        <v>0</v>
      </c>
      <c r="G31" s="39">
        <v>0</v>
      </c>
      <c r="H31" s="83">
        <v>90000</v>
      </c>
      <c r="I31" s="8"/>
      <c r="J31" s="8"/>
      <c r="K31" s="8"/>
      <c r="L31" s="8"/>
      <c r="M31" s="8"/>
      <c r="N31" s="8"/>
      <c r="O31" s="8"/>
    </row>
    <row r="32" spans="1:15" s="9" customFormat="1" ht="25.5">
      <c r="A32" s="72"/>
      <c r="B32" s="32"/>
      <c r="C32" s="38">
        <v>4080</v>
      </c>
      <c r="D32" s="49" t="s">
        <v>38</v>
      </c>
      <c r="E32" s="39">
        <v>41600</v>
      </c>
      <c r="F32" s="39">
        <v>0</v>
      </c>
      <c r="G32" s="39">
        <v>0</v>
      </c>
      <c r="H32" s="83">
        <v>41600</v>
      </c>
      <c r="I32" s="8"/>
      <c r="J32" s="8"/>
      <c r="K32" s="8"/>
      <c r="L32" s="8"/>
      <c r="M32" s="8"/>
      <c r="N32" s="8"/>
      <c r="O32" s="8"/>
    </row>
    <row r="33" spans="1:15" s="9" customFormat="1" ht="12.75">
      <c r="A33" s="72"/>
      <c r="B33" s="32"/>
      <c r="C33" s="38">
        <v>4110</v>
      </c>
      <c r="D33" s="49" t="s">
        <v>12</v>
      </c>
      <c r="E33" s="39">
        <v>33800</v>
      </c>
      <c r="F33" s="39">
        <v>0</v>
      </c>
      <c r="G33" s="39">
        <v>0</v>
      </c>
      <c r="H33" s="83">
        <v>33800</v>
      </c>
      <c r="I33" s="8"/>
      <c r="J33" s="8"/>
      <c r="K33" s="8"/>
      <c r="L33" s="8"/>
      <c r="M33" s="8"/>
      <c r="N33" s="8"/>
      <c r="O33" s="8"/>
    </row>
    <row r="34" spans="1:15" s="9" customFormat="1" ht="12.75">
      <c r="A34" s="72"/>
      <c r="B34" s="32"/>
      <c r="C34" s="38">
        <v>4120</v>
      </c>
      <c r="D34" s="49" t="s">
        <v>13</v>
      </c>
      <c r="E34" s="39">
        <v>5100</v>
      </c>
      <c r="F34" s="39">
        <v>0</v>
      </c>
      <c r="G34" s="39">
        <v>0</v>
      </c>
      <c r="H34" s="83">
        <v>5100</v>
      </c>
      <c r="I34" s="8"/>
      <c r="J34" s="8"/>
      <c r="K34" s="8"/>
      <c r="L34" s="8"/>
      <c r="M34" s="8"/>
      <c r="N34" s="8"/>
      <c r="O34" s="8"/>
    </row>
    <row r="35" spans="1:15" s="9" customFormat="1" ht="12.75">
      <c r="A35" s="72"/>
      <c r="B35" s="32"/>
      <c r="C35" s="38">
        <v>4210</v>
      </c>
      <c r="D35" s="49" t="s">
        <v>6</v>
      </c>
      <c r="E35" s="39">
        <v>71371</v>
      </c>
      <c r="F35" s="39">
        <v>0</v>
      </c>
      <c r="G35" s="39">
        <v>1601</v>
      </c>
      <c r="H35" s="88">
        <f>SUM(E35:F35,-G35)</f>
        <v>69770</v>
      </c>
      <c r="I35" s="8"/>
      <c r="J35" s="8"/>
      <c r="K35" s="8"/>
      <c r="L35" s="8"/>
      <c r="M35" s="8"/>
      <c r="N35" s="8"/>
      <c r="O35" s="8"/>
    </row>
    <row r="36" spans="1:15" s="9" customFormat="1" ht="12.75">
      <c r="A36" s="72"/>
      <c r="B36" s="32"/>
      <c r="C36" s="38">
        <v>4260</v>
      </c>
      <c r="D36" s="49" t="s">
        <v>14</v>
      </c>
      <c r="E36" s="39">
        <v>26500</v>
      </c>
      <c r="F36" s="39">
        <v>5000</v>
      </c>
      <c r="G36" s="39">
        <v>0</v>
      </c>
      <c r="H36" s="88">
        <f>SUM(E36:F36,-G36)</f>
        <v>31500</v>
      </c>
      <c r="I36" s="8"/>
      <c r="J36" s="8"/>
      <c r="K36" s="8"/>
      <c r="L36" s="8"/>
      <c r="M36" s="8"/>
      <c r="N36" s="8"/>
      <c r="O36" s="8"/>
    </row>
    <row r="37" spans="1:15" s="9" customFormat="1" ht="12.75">
      <c r="A37" s="72"/>
      <c r="B37" s="32"/>
      <c r="C37" s="38">
        <v>4270</v>
      </c>
      <c r="D37" s="49" t="s">
        <v>31</v>
      </c>
      <c r="E37" s="39">
        <v>3000</v>
      </c>
      <c r="F37" s="39">
        <v>0</v>
      </c>
      <c r="G37" s="39">
        <v>0</v>
      </c>
      <c r="H37" s="83">
        <v>3000</v>
      </c>
      <c r="I37" s="8"/>
      <c r="J37" s="8"/>
      <c r="K37" s="8"/>
      <c r="L37" s="8"/>
      <c r="M37" s="8"/>
      <c r="N37" s="8"/>
      <c r="O37" s="8"/>
    </row>
    <row r="38" spans="1:15" s="9" customFormat="1" ht="12.75">
      <c r="A38" s="72"/>
      <c r="B38" s="32"/>
      <c r="C38" s="38">
        <v>4300</v>
      </c>
      <c r="D38" s="49" t="s">
        <v>7</v>
      </c>
      <c r="E38" s="39">
        <v>26500</v>
      </c>
      <c r="F38" s="39">
        <v>8500</v>
      </c>
      <c r="G38" s="39">
        <v>0</v>
      </c>
      <c r="H38" s="88">
        <f>SUM(E38:F38,-G38)</f>
        <v>35000</v>
      </c>
      <c r="I38" s="8"/>
      <c r="J38" s="8"/>
      <c r="K38" s="8"/>
      <c r="L38" s="8"/>
      <c r="M38" s="8"/>
      <c r="N38" s="8"/>
      <c r="O38" s="8"/>
    </row>
    <row r="39" spans="1:15" s="9" customFormat="1" ht="12.75">
      <c r="A39" s="72"/>
      <c r="B39" s="32"/>
      <c r="C39" s="38">
        <v>4410</v>
      </c>
      <c r="D39" s="49" t="s">
        <v>15</v>
      </c>
      <c r="E39" s="39">
        <v>4000</v>
      </c>
      <c r="F39" s="39">
        <v>0</v>
      </c>
      <c r="G39" s="39">
        <v>0</v>
      </c>
      <c r="H39" s="83">
        <v>4000</v>
      </c>
      <c r="I39" s="8"/>
      <c r="J39" s="8"/>
      <c r="K39" s="8"/>
      <c r="L39" s="8"/>
      <c r="M39" s="8"/>
      <c r="N39" s="8"/>
      <c r="O39" s="8"/>
    </row>
    <row r="40" spans="1:15" s="9" customFormat="1" ht="12.75">
      <c r="A40" s="72"/>
      <c r="B40" s="32"/>
      <c r="C40" s="38">
        <v>4430</v>
      </c>
      <c r="D40" s="49" t="s">
        <v>16</v>
      </c>
      <c r="E40" s="39">
        <v>800</v>
      </c>
      <c r="F40" s="39">
        <v>101</v>
      </c>
      <c r="G40" s="39">
        <v>0</v>
      </c>
      <c r="H40" s="88">
        <f>SUM(E40:F40,-G40)</f>
        <v>901</v>
      </c>
      <c r="I40" s="8"/>
      <c r="J40" s="8"/>
      <c r="K40" s="8"/>
      <c r="L40" s="8"/>
      <c r="M40" s="8"/>
      <c r="N40" s="8"/>
      <c r="O40" s="8"/>
    </row>
    <row r="41" spans="1:15" s="9" customFormat="1" ht="12.75">
      <c r="A41" s="72"/>
      <c r="B41" s="32"/>
      <c r="C41" s="38">
        <v>4440</v>
      </c>
      <c r="D41" s="49" t="s">
        <v>26</v>
      </c>
      <c r="E41" s="39">
        <v>555</v>
      </c>
      <c r="F41" s="39">
        <v>0</v>
      </c>
      <c r="G41" s="39">
        <v>0</v>
      </c>
      <c r="H41" s="83">
        <v>555</v>
      </c>
      <c r="I41" s="8"/>
      <c r="J41" s="8"/>
      <c r="K41" s="8"/>
      <c r="L41" s="8"/>
      <c r="M41" s="8"/>
      <c r="N41" s="8"/>
      <c r="O41" s="8"/>
    </row>
    <row r="42" spans="1:15" s="9" customFormat="1" ht="12.75">
      <c r="A42" s="72"/>
      <c r="B42" s="32"/>
      <c r="C42" s="33">
        <v>4500</v>
      </c>
      <c r="D42" s="49" t="s">
        <v>37</v>
      </c>
      <c r="E42" s="34">
        <v>6735</v>
      </c>
      <c r="F42" s="34">
        <v>0</v>
      </c>
      <c r="G42" s="34">
        <v>0</v>
      </c>
      <c r="H42" s="82">
        <v>6735</v>
      </c>
      <c r="I42" s="8"/>
      <c r="J42" s="8"/>
      <c r="K42" s="8"/>
      <c r="L42" s="8"/>
      <c r="M42" s="8"/>
      <c r="N42" s="8"/>
      <c r="O42" s="8"/>
    </row>
    <row r="43" spans="1:15" s="9" customFormat="1" ht="12.75">
      <c r="A43" s="72"/>
      <c r="B43" s="32"/>
      <c r="C43" s="38">
        <v>4510</v>
      </c>
      <c r="D43" s="36" t="s">
        <v>28</v>
      </c>
      <c r="E43" s="39">
        <v>318</v>
      </c>
      <c r="F43" s="39">
        <v>0</v>
      </c>
      <c r="G43" s="39">
        <v>0</v>
      </c>
      <c r="H43" s="83">
        <v>318</v>
      </c>
      <c r="I43" s="8"/>
      <c r="J43" s="8"/>
      <c r="K43" s="8"/>
      <c r="L43" s="8"/>
      <c r="M43" s="8"/>
      <c r="N43" s="8"/>
      <c r="O43" s="8"/>
    </row>
    <row r="44" spans="1:15" s="9" customFormat="1" ht="13.5" thickBot="1">
      <c r="A44" s="74"/>
      <c r="B44" s="44"/>
      <c r="C44" s="45">
        <v>4520</v>
      </c>
      <c r="D44" s="46" t="s">
        <v>29</v>
      </c>
      <c r="E44" s="47">
        <v>54</v>
      </c>
      <c r="F44" s="47">
        <v>0</v>
      </c>
      <c r="G44" s="47">
        <v>0</v>
      </c>
      <c r="H44" s="84">
        <v>54</v>
      </c>
      <c r="I44" s="8"/>
      <c r="J44" s="8"/>
      <c r="K44" s="8"/>
      <c r="L44" s="8"/>
      <c r="M44" s="8"/>
      <c r="N44" s="8"/>
      <c r="O44" s="8"/>
    </row>
    <row r="45" spans="1:8" s="104" customFormat="1" ht="16.5" thickBot="1">
      <c r="A45" s="99">
        <v>851</v>
      </c>
      <c r="B45" s="100"/>
      <c r="C45" s="101"/>
      <c r="D45" s="102" t="s">
        <v>50</v>
      </c>
      <c r="E45" s="100">
        <f aca="true" t="shared" si="1" ref="E45:H46">SUM(E46)</f>
        <v>351000</v>
      </c>
      <c r="F45" s="100">
        <f t="shared" si="1"/>
        <v>24900</v>
      </c>
      <c r="G45" s="100">
        <f t="shared" si="1"/>
        <v>0</v>
      </c>
      <c r="H45" s="103">
        <f t="shared" si="1"/>
        <v>375900</v>
      </c>
    </row>
    <row r="46" spans="1:8" s="8" customFormat="1" ht="27.75" thickBot="1">
      <c r="A46" s="93"/>
      <c r="B46" s="78">
        <v>85156</v>
      </c>
      <c r="C46" s="29"/>
      <c r="D46" s="94" t="s">
        <v>51</v>
      </c>
      <c r="E46" s="95">
        <f t="shared" si="1"/>
        <v>351000</v>
      </c>
      <c r="F46" s="95">
        <f t="shared" si="1"/>
        <v>24900</v>
      </c>
      <c r="G46" s="95">
        <f t="shared" si="1"/>
        <v>0</v>
      </c>
      <c r="H46" s="96">
        <f t="shared" si="1"/>
        <v>375900</v>
      </c>
    </row>
    <row r="47" spans="1:8" s="8" customFormat="1" ht="13.5" thickBot="1">
      <c r="A47" s="97"/>
      <c r="B47" s="98" t="s">
        <v>11</v>
      </c>
      <c r="C47" s="44">
        <v>4130</v>
      </c>
      <c r="D47" s="105" t="s">
        <v>52</v>
      </c>
      <c r="E47" s="106">
        <v>351000</v>
      </c>
      <c r="F47" s="106">
        <v>24900</v>
      </c>
      <c r="G47" s="106">
        <v>0</v>
      </c>
      <c r="H47" s="107">
        <f>SUM(E47:F47,-G47)</f>
        <v>375900</v>
      </c>
    </row>
    <row r="48" spans="1:15" s="17" customFormat="1" ht="16.5" thickBot="1">
      <c r="A48" s="75">
        <v>853</v>
      </c>
      <c r="B48" s="51"/>
      <c r="C48" s="51"/>
      <c r="D48" s="52" t="s">
        <v>32</v>
      </c>
      <c r="E48" s="53">
        <f>SUM(E49,E55)</f>
        <v>446790</v>
      </c>
      <c r="F48" s="53">
        <f>SUM(F49,F55)</f>
        <v>6674</v>
      </c>
      <c r="G48" s="53">
        <f>SUM(G49,G55)</f>
        <v>0</v>
      </c>
      <c r="H48" s="85">
        <f>SUM(H49,H55)</f>
        <v>453464</v>
      </c>
      <c r="I48" s="16"/>
      <c r="J48" s="16"/>
      <c r="K48" s="16"/>
      <c r="L48" s="16"/>
      <c r="M48" s="16"/>
      <c r="N48" s="16"/>
      <c r="O48" s="16"/>
    </row>
    <row r="49" spans="1:15" s="19" customFormat="1" ht="14.25" thickBot="1">
      <c r="A49" s="23"/>
      <c r="B49" s="79">
        <v>85321</v>
      </c>
      <c r="C49" s="55"/>
      <c r="D49" s="56" t="s">
        <v>48</v>
      </c>
      <c r="E49" s="57">
        <v>37790</v>
      </c>
      <c r="F49" s="57">
        <f>SUM(F50:F54)</f>
        <v>2924</v>
      </c>
      <c r="G49" s="57">
        <f>SUM(G50:G54)</f>
        <v>0</v>
      </c>
      <c r="H49" s="86">
        <f>SUM(H50:H54)</f>
        <v>40714</v>
      </c>
      <c r="I49" s="18"/>
      <c r="J49" s="18"/>
      <c r="K49" s="18"/>
      <c r="L49" s="18"/>
      <c r="M49" s="18"/>
      <c r="N49" s="18"/>
      <c r="O49" s="18"/>
    </row>
    <row r="50" spans="1:15" s="21" customFormat="1" ht="12.75">
      <c r="A50" s="76"/>
      <c r="B50" s="54"/>
      <c r="C50" s="62">
        <v>4110</v>
      </c>
      <c r="D50" s="63" t="s">
        <v>12</v>
      </c>
      <c r="E50" s="64">
        <v>1500</v>
      </c>
      <c r="F50" s="64">
        <v>0</v>
      </c>
      <c r="G50" s="64">
        <v>0</v>
      </c>
      <c r="H50" s="88">
        <v>1500</v>
      </c>
      <c r="I50" s="20"/>
      <c r="J50" s="20"/>
      <c r="K50" s="20"/>
      <c r="L50" s="20"/>
      <c r="M50" s="20"/>
      <c r="N50" s="20"/>
      <c r="O50" s="20"/>
    </row>
    <row r="51" spans="1:15" s="21" customFormat="1" ht="12.75">
      <c r="A51" s="76"/>
      <c r="B51" s="54"/>
      <c r="C51" s="59">
        <v>4120</v>
      </c>
      <c r="D51" s="60" t="s">
        <v>13</v>
      </c>
      <c r="E51" s="61">
        <v>200</v>
      </c>
      <c r="F51" s="61">
        <v>0</v>
      </c>
      <c r="G51" s="61">
        <v>0</v>
      </c>
      <c r="H51" s="87">
        <v>200</v>
      </c>
      <c r="I51" s="20"/>
      <c r="J51" s="20"/>
      <c r="K51" s="20"/>
      <c r="L51" s="20"/>
      <c r="M51" s="20"/>
      <c r="N51" s="20"/>
      <c r="O51" s="20"/>
    </row>
    <row r="52" spans="1:15" s="21" customFormat="1" ht="12.75">
      <c r="A52" s="76"/>
      <c r="B52" s="54"/>
      <c r="C52" s="54">
        <v>4210</v>
      </c>
      <c r="D52" s="65" t="s">
        <v>6</v>
      </c>
      <c r="E52" s="66">
        <v>312</v>
      </c>
      <c r="F52" s="66">
        <v>1424</v>
      </c>
      <c r="G52" s="66">
        <v>0</v>
      </c>
      <c r="H52" s="88">
        <f>SUM(E52:F52,-A52)</f>
        <v>1736</v>
      </c>
      <c r="I52" s="20"/>
      <c r="J52" s="20"/>
      <c r="K52" s="20"/>
      <c r="L52" s="20"/>
      <c r="M52" s="20"/>
      <c r="N52" s="20"/>
      <c r="O52" s="20"/>
    </row>
    <row r="53" spans="1:15" s="21" customFormat="1" ht="12.75">
      <c r="A53" s="76"/>
      <c r="B53" s="54"/>
      <c r="C53" s="62">
        <v>4300</v>
      </c>
      <c r="D53" s="63" t="s">
        <v>7</v>
      </c>
      <c r="E53" s="64">
        <v>35178</v>
      </c>
      <c r="F53" s="64">
        <v>1500</v>
      </c>
      <c r="G53" s="64">
        <v>0</v>
      </c>
      <c r="H53" s="88">
        <f>SUM(E53:F53,-A53)</f>
        <v>36678</v>
      </c>
      <c r="I53" s="20"/>
      <c r="J53" s="20"/>
      <c r="K53" s="20"/>
      <c r="L53" s="20"/>
      <c r="M53" s="20"/>
      <c r="N53" s="20"/>
      <c r="O53" s="20"/>
    </row>
    <row r="54" spans="1:15" s="21" customFormat="1" ht="13.5" thickBot="1">
      <c r="A54" s="76"/>
      <c r="B54" s="54"/>
      <c r="C54" s="62">
        <v>4410</v>
      </c>
      <c r="D54" s="63" t="s">
        <v>15</v>
      </c>
      <c r="E54" s="64">
        <v>600</v>
      </c>
      <c r="F54" s="64">
        <v>0</v>
      </c>
      <c r="G54" s="64">
        <v>0</v>
      </c>
      <c r="H54" s="88">
        <v>600</v>
      </c>
      <c r="I54" s="20"/>
      <c r="J54" s="20"/>
      <c r="K54" s="20"/>
      <c r="L54" s="20"/>
      <c r="M54" s="20"/>
      <c r="N54" s="20"/>
      <c r="O54" s="20"/>
    </row>
    <row r="55" spans="1:15" s="21" customFormat="1" ht="14.25" thickBot="1">
      <c r="A55" s="22"/>
      <c r="B55" s="79">
        <v>85333</v>
      </c>
      <c r="C55" s="55"/>
      <c r="D55" s="56" t="s">
        <v>33</v>
      </c>
      <c r="E55" s="57">
        <v>409000</v>
      </c>
      <c r="F55" s="57">
        <f>SUM(F56:F66)</f>
        <v>3750</v>
      </c>
      <c r="G55" s="57">
        <f>SUM(G56:G66)</f>
        <v>0</v>
      </c>
      <c r="H55" s="86">
        <f>SUM(H56:H66)</f>
        <v>412750</v>
      </c>
      <c r="I55" s="20"/>
      <c r="J55" s="20"/>
      <c r="K55" s="20"/>
      <c r="L55" s="20"/>
      <c r="M55" s="20"/>
      <c r="N55" s="20"/>
      <c r="O55" s="20"/>
    </row>
    <row r="56" spans="1:15" s="21" customFormat="1" ht="12.75">
      <c r="A56" s="76"/>
      <c r="B56" s="54"/>
      <c r="C56" s="62">
        <v>4010</v>
      </c>
      <c r="D56" s="63" t="s">
        <v>8</v>
      </c>
      <c r="E56" s="64">
        <v>285761</v>
      </c>
      <c r="F56" s="64">
        <v>0</v>
      </c>
      <c r="G56" s="64">
        <v>0</v>
      </c>
      <c r="H56" s="88">
        <v>285761</v>
      </c>
      <c r="I56" s="20"/>
      <c r="J56" s="20"/>
      <c r="K56" s="20"/>
      <c r="L56" s="20"/>
      <c r="M56" s="20"/>
      <c r="N56" s="20"/>
      <c r="O56" s="20"/>
    </row>
    <row r="57" spans="1:15" s="21" customFormat="1" ht="12.75">
      <c r="A57" s="76"/>
      <c r="B57" s="54"/>
      <c r="C57" s="62">
        <v>4040</v>
      </c>
      <c r="D57" s="63" t="s">
        <v>10</v>
      </c>
      <c r="E57" s="64">
        <v>22846</v>
      </c>
      <c r="F57" s="64">
        <v>0</v>
      </c>
      <c r="G57" s="64">
        <v>0</v>
      </c>
      <c r="H57" s="83">
        <f>SUM(E57:F57,-G57)</f>
        <v>22846</v>
      </c>
      <c r="I57" s="20"/>
      <c r="J57" s="20"/>
      <c r="K57" s="20"/>
      <c r="L57" s="20"/>
      <c r="M57" s="20"/>
      <c r="N57" s="20"/>
      <c r="O57" s="20"/>
    </row>
    <row r="58" spans="1:15" s="21" customFormat="1" ht="12.75">
      <c r="A58" s="76"/>
      <c r="B58" s="54"/>
      <c r="C58" s="62">
        <v>4110</v>
      </c>
      <c r="D58" s="63" t="s">
        <v>34</v>
      </c>
      <c r="E58" s="64">
        <v>53184</v>
      </c>
      <c r="F58" s="64">
        <v>0</v>
      </c>
      <c r="G58" s="64">
        <v>0</v>
      </c>
      <c r="H58" s="88">
        <v>53184</v>
      </c>
      <c r="I58" s="20"/>
      <c r="J58" s="20"/>
      <c r="K58" s="20"/>
      <c r="L58" s="20"/>
      <c r="M58" s="20"/>
      <c r="N58" s="20"/>
      <c r="O58" s="20"/>
    </row>
    <row r="59" spans="1:15" s="21" customFormat="1" ht="12.75">
      <c r="A59" s="76"/>
      <c r="B59" s="54"/>
      <c r="C59" s="62">
        <v>4120</v>
      </c>
      <c r="D59" s="63" t="s">
        <v>13</v>
      </c>
      <c r="E59" s="64">
        <v>7287</v>
      </c>
      <c r="F59" s="64">
        <v>0</v>
      </c>
      <c r="G59" s="64">
        <v>0</v>
      </c>
      <c r="H59" s="88">
        <v>7287</v>
      </c>
      <c r="I59" s="20"/>
      <c r="J59" s="20"/>
      <c r="K59" s="20"/>
      <c r="L59" s="20"/>
      <c r="M59" s="20"/>
      <c r="N59" s="20"/>
      <c r="O59" s="20"/>
    </row>
    <row r="60" spans="1:15" s="21" customFormat="1" ht="12.75">
      <c r="A60" s="76"/>
      <c r="B60" s="54"/>
      <c r="C60" s="62">
        <v>4210</v>
      </c>
      <c r="D60" s="63" t="s">
        <v>6</v>
      </c>
      <c r="E60" s="64">
        <v>5720</v>
      </c>
      <c r="F60" s="64">
        <v>0</v>
      </c>
      <c r="G60" s="64">
        <v>0</v>
      </c>
      <c r="H60" s="83">
        <f>SUM(E60:F60,-G60)</f>
        <v>5720</v>
      </c>
      <c r="I60" s="20"/>
      <c r="J60" s="20"/>
      <c r="K60" s="20"/>
      <c r="L60" s="20"/>
      <c r="M60" s="20"/>
      <c r="N60" s="20"/>
      <c r="O60" s="20"/>
    </row>
    <row r="61" spans="1:15" s="21" customFormat="1" ht="12.75">
      <c r="A61" s="76"/>
      <c r="B61" s="54"/>
      <c r="C61" s="62">
        <v>4270</v>
      </c>
      <c r="D61" s="63" t="s">
        <v>36</v>
      </c>
      <c r="E61" s="64">
        <v>520</v>
      </c>
      <c r="F61" s="64">
        <v>824</v>
      </c>
      <c r="G61" s="64">
        <v>0</v>
      </c>
      <c r="H61" s="83">
        <f>SUM(E61:F61,-G61)</f>
        <v>1344</v>
      </c>
      <c r="I61" s="20"/>
      <c r="J61" s="20"/>
      <c r="K61" s="20"/>
      <c r="L61" s="20"/>
      <c r="M61" s="20"/>
      <c r="N61" s="20"/>
      <c r="O61" s="20"/>
    </row>
    <row r="62" spans="1:15" s="21" customFormat="1" ht="12.75">
      <c r="A62" s="76"/>
      <c r="B62" s="54"/>
      <c r="C62" s="62">
        <v>4280</v>
      </c>
      <c r="D62" s="63" t="s">
        <v>19</v>
      </c>
      <c r="E62" s="64">
        <v>416</v>
      </c>
      <c r="F62" s="64">
        <v>0</v>
      </c>
      <c r="G62" s="64">
        <v>0</v>
      </c>
      <c r="H62" s="88">
        <v>416</v>
      </c>
      <c r="I62" s="20"/>
      <c r="J62" s="20"/>
      <c r="K62" s="20"/>
      <c r="L62" s="20"/>
      <c r="M62" s="20"/>
      <c r="N62" s="20"/>
      <c r="O62" s="20"/>
    </row>
    <row r="63" spans="1:15" s="21" customFormat="1" ht="12.75">
      <c r="A63" s="76"/>
      <c r="B63" s="54"/>
      <c r="C63" s="62">
        <v>4300</v>
      </c>
      <c r="D63" s="63" t="s">
        <v>7</v>
      </c>
      <c r="E63" s="64">
        <v>18588</v>
      </c>
      <c r="F63" s="64">
        <v>2926</v>
      </c>
      <c r="G63" s="64">
        <v>0</v>
      </c>
      <c r="H63" s="83">
        <f>SUM(E63:F63,-G63)</f>
        <v>21514</v>
      </c>
      <c r="I63" s="20"/>
      <c r="J63" s="20"/>
      <c r="K63" s="20"/>
      <c r="L63" s="20"/>
      <c r="M63" s="20"/>
      <c r="N63" s="20"/>
      <c r="O63" s="20"/>
    </row>
    <row r="64" spans="1:15" s="21" customFormat="1" ht="12.75">
      <c r="A64" s="76"/>
      <c r="B64" s="54"/>
      <c r="C64" s="62">
        <v>4410</v>
      </c>
      <c r="D64" s="63" t="s">
        <v>15</v>
      </c>
      <c r="E64" s="64">
        <v>1658</v>
      </c>
      <c r="F64" s="64">
        <v>0</v>
      </c>
      <c r="G64" s="64">
        <v>0</v>
      </c>
      <c r="H64" s="88">
        <v>1658</v>
      </c>
      <c r="I64" s="20"/>
      <c r="J64" s="20"/>
      <c r="K64" s="20"/>
      <c r="L64" s="20"/>
      <c r="M64" s="20"/>
      <c r="N64" s="20"/>
      <c r="O64" s="20"/>
    </row>
    <row r="65" spans="1:15" s="21" customFormat="1" ht="12.75">
      <c r="A65" s="76"/>
      <c r="B65" s="54"/>
      <c r="C65" s="62">
        <v>4430</v>
      </c>
      <c r="D65" s="63" t="s">
        <v>16</v>
      </c>
      <c r="E65" s="64">
        <v>3640</v>
      </c>
      <c r="F65" s="64">
        <v>0</v>
      </c>
      <c r="G65" s="64">
        <v>0</v>
      </c>
      <c r="H65" s="88">
        <v>3640</v>
      </c>
      <c r="I65" s="20"/>
      <c r="J65" s="20"/>
      <c r="K65" s="20"/>
      <c r="L65" s="20"/>
      <c r="M65" s="20"/>
      <c r="N65" s="20"/>
      <c r="O65" s="20"/>
    </row>
    <row r="66" spans="1:15" s="21" customFormat="1" ht="13.5" thickBot="1">
      <c r="A66" s="77"/>
      <c r="B66" s="58"/>
      <c r="C66" s="67">
        <v>4440</v>
      </c>
      <c r="D66" s="68" t="s">
        <v>30</v>
      </c>
      <c r="E66" s="69">
        <v>9380</v>
      </c>
      <c r="F66" s="69">
        <v>0</v>
      </c>
      <c r="G66" s="69">
        <v>0</v>
      </c>
      <c r="H66" s="89">
        <v>9380</v>
      </c>
      <c r="I66" s="20"/>
      <c r="J66" s="20"/>
      <c r="K66" s="20"/>
      <c r="L66" s="20"/>
      <c r="M66" s="20"/>
      <c r="N66" s="20"/>
      <c r="O66" s="20"/>
    </row>
    <row r="67" spans="1:15" s="21" customFormat="1" ht="21" thickBot="1">
      <c r="A67" s="28"/>
      <c r="B67" s="28"/>
      <c r="C67" s="71"/>
      <c r="D67" s="70" t="s">
        <v>35</v>
      </c>
      <c r="E67" s="24">
        <f>SUM(E12,E24,E45,E48)</f>
        <v>2576790</v>
      </c>
      <c r="F67" s="24">
        <f>SUM(F12,F24,F45,F48)</f>
        <v>45893</v>
      </c>
      <c r="G67" s="24">
        <f>SUM(G12,G24,G45,G48)</f>
        <v>14319</v>
      </c>
      <c r="H67" s="24">
        <f>SUM(H12,H24,H45,H48)</f>
        <v>2608364</v>
      </c>
      <c r="I67" s="20"/>
      <c r="J67" s="20"/>
      <c r="K67" s="20"/>
      <c r="L67" s="20"/>
      <c r="M67" s="20"/>
      <c r="N67" s="20"/>
      <c r="O67" s="20"/>
    </row>
    <row r="68" spans="1:15" s="21" customFormat="1" ht="20.25">
      <c r="A68" s="25"/>
      <c r="B68" s="25"/>
      <c r="C68" s="25"/>
      <c r="D68" s="26"/>
      <c r="E68" s="27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15" s="9" customFormat="1" ht="12.75">
      <c r="A69" s="117"/>
      <c r="B69" s="117" t="s">
        <v>54</v>
      </c>
      <c r="C69" s="117"/>
      <c r="D69" s="118"/>
      <c r="E69" s="119"/>
      <c r="F69" s="119"/>
      <c r="G69" s="120" t="s">
        <v>55</v>
      </c>
      <c r="H69" s="8"/>
      <c r="I69" s="8"/>
      <c r="J69" s="8"/>
      <c r="K69" s="8"/>
      <c r="L69" s="8"/>
      <c r="M69" s="8"/>
      <c r="N69" s="8"/>
      <c r="O69" s="8"/>
    </row>
    <row r="70" spans="1:15" s="9" customFormat="1" ht="12.75">
      <c r="A70" s="117"/>
      <c r="B70" s="117" t="s">
        <v>56</v>
      </c>
      <c r="C70" s="117"/>
      <c r="D70" s="118"/>
      <c r="E70" s="119"/>
      <c r="F70" s="119"/>
      <c r="G70" s="120" t="s">
        <v>57</v>
      </c>
      <c r="H70" s="8"/>
      <c r="I70" s="8"/>
      <c r="J70" s="8"/>
      <c r="K70" s="8"/>
      <c r="L70" s="8"/>
      <c r="M70" s="8"/>
      <c r="N70" s="8"/>
      <c r="O70" s="8"/>
    </row>
    <row r="71" spans="1:15" s="9" customFormat="1" ht="12.75">
      <c r="A71" s="8"/>
      <c r="B71" s="8"/>
      <c r="C71" s="8"/>
      <c r="D71" s="12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s="9" customFormat="1" ht="12.75">
      <c r="A72" s="8"/>
      <c r="B72" s="8"/>
      <c r="C72" s="8"/>
      <c r="D72" s="12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s="9" customFormat="1" ht="12.75">
      <c r="A73" s="8"/>
      <c r="B73" s="8"/>
      <c r="C73" s="8"/>
      <c r="D73" s="12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s="9" customFormat="1" ht="12.75">
      <c r="A74" s="8"/>
      <c r="B74" s="8"/>
      <c r="C74" s="8"/>
      <c r="D74" s="12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s="9" customFormat="1" ht="12.75">
      <c r="A75" s="8"/>
      <c r="B75" s="8"/>
      <c r="C75" s="8"/>
      <c r="D75" s="12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s="9" customFormat="1" ht="12.75">
      <c r="A76" s="8"/>
      <c r="B76" s="8"/>
      <c r="C76" s="8"/>
      <c r="D76" s="12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s="9" customFormat="1" ht="12.75">
      <c r="A77" s="8"/>
      <c r="B77" s="8"/>
      <c r="C77" s="8"/>
      <c r="D77" s="12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s="9" customFormat="1" ht="12.75">
      <c r="A78" s="8"/>
      <c r="B78" s="8"/>
      <c r="C78" s="8"/>
      <c r="D78" s="12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s="9" customFormat="1" ht="12.75">
      <c r="A79" s="8"/>
      <c r="B79" s="8"/>
      <c r="C79" s="8"/>
      <c r="D79" s="12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s="9" customFormat="1" ht="12.75">
      <c r="A80" s="8"/>
      <c r="B80" s="8"/>
      <c r="C80" s="8"/>
      <c r="D80" s="12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s="9" customFormat="1" ht="12.75">
      <c r="A81" s="8"/>
      <c r="B81" s="8"/>
      <c r="C81" s="8"/>
      <c r="D81" s="12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s="9" customFormat="1" ht="12.75">
      <c r="A82" s="8"/>
      <c r="B82" s="8"/>
      <c r="C82" s="8"/>
      <c r="D82" s="12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s="9" customFormat="1" ht="12.75">
      <c r="A83" s="8"/>
      <c r="B83" s="8"/>
      <c r="C83" s="8"/>
      <c r="D83" s="12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s="9" customFormat="1" ht="12.75">
      <c r="A84" s="8"/>
      <c r="B84" s="8"/>
      <c r="C84" s="8"/>
      <c r="D84" s="12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s="9" customFormat="1" ht="12.75">
      <c r="A85" s="8"/>
      <c r="B85" s="8"/>
      <c r="C85" s="8"/>
      <c r="D85" s="12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="9" customFormat="1" ht="12.75">
      <c r="D86" s="13"/>
    </row>
    <row r="87" s="9" customFormat="1" ht="12.75">
      <c r="D87" s="13"/>
    </row>
    <row r="88" s="9" customFormat="1" ht="12.75">
      <c r="D88" s="13"/>
    </row>
    <row r="89" s="9" customFormat="1" ht="12.75">
      <c r="D89" s="13"/>
    </row>
    <row r="90" s="9" customFormat="1" ht="12.75">
      <c r="D90" s="13"/>
    </row>
    <row r="91" s="9" customFormat="1" ht="12.75">
      <c r="D91" s="13"/>
    </row>
    <row r="92" s="9" customFormat="1" ht="12.75">
      <c r="D92" s="13"/>
    </row>
    <row r="93" s="9" customFormat="1" ht="12.75">
      <c r="D93" s="13"/>
    </row>
    <row r="94" s="9" customFormat="1" ht="12.75">
      <c r="D94" s="13"/>
    </row>
    <row r="95" s="9" customFormat="1" ht="12.75">
      <c r="D95" s="13"/>
    </row>
    <row r="96" s="9" customFormat="1" ht="12.75">
      <c r="D96" s="13"/>
    </row>
    <row r="97" s="9" customFormat="1" ht="12.75">
      <c r="D97" s="13"/>
    </row>
    <row r="98" s="9" customFormat="1" ht="12.75">
      <c r="D98" s="13"/>
    </row>
    <row r="99" s="9" customFormat="1" ht="12.75">
      <c r="D99" s="13"/>
    </row>
    <row r="100" s="9" customFormat="1" ht="12.75">
      <c r="D100" s="13"/>
    </row>
    <row r="101" s="9" customFormat="1" ht="12.75">
      <c r="D101" s="13"/>
    </row>
    <row r="102" s="9" customFormat="1" ht="12.75">
      <c r="D102" s="13"/>
    </row>
    <row r="103" s="9" customFormat="1" ht="12.75">
      <c r="D103" s="13"/>
    </row>
    <row r="104" s="9" customFormat="1" ht="12.75">
      <c r="D104" s="13"/>
    </row>
    <row r="105" s="9" customFormat="1" ht="12.75">
      <c r="D105" s="13"/>
    </row>
    <row r="106" s="9" customFormat="1" ht="12.75">
      <c r="D106" s="13"/>
    </row>
    <row r="107" s="9" customFormat="1" ht="12.75">
      <c r="D107" s="13"/>
    </row>
    <row r="108" s="9" customFormat="1" ht="12.75">
      <c r="D108" s="13"/>
    </row>
    <row r="109" s="9" customFormat="1" ht="12.75">
      <c r="D109" s="13"/>
    </row>
    <row r="110" s="9" customFormat="1" ht="12.75">
      <c r="D110" s="13"/>
    </row>
    <row r="111" s="9" customFormat="1" ht="12.75">
      <c r="D111" s="13"/>
    </row>
    <row r="112" s="9" customFormat="1" ht="12.75">
      <c r="D112" s="13"/>
    </row>
    <row r="113" s="9" customFormat="1" ht="12.75">
      <c r="D113" s="13"/>
    </row>
    <row r="114" s="9" customFormat="1" ht="12.75">
      <c r="D114" s="13"/>
    </row>
    <row r="115" s="9" customFormat="1" ht="12.75">
      <c r="D115" s="13"/>
    </row>
    <row r="116" s="9" customFormat="1" ht="12.75">
      <c r="D116" s="13"/>
    </row>
    <row r="117" s="9" customFormat="1" ht="12.75">
      <c r="D117" s="13"/>
    </row>
    <row r="118" s="9" customFormat="1" ht="12.75">
      <c r="D118" s="13"/>
    </row>
    <row r="119" s="9" customFormat="1" ht="12.75">
      <c r="D119" s="13"/>
    </row>
    <row r="120" s="9" customFormat="1" ht="12.75">
      <c r="D120" s="13"/>
    </row>
    <row r="121" s="9" customFormat="1" ht="12.75">
      <c r="D121" s="13"/>
    </row>
    <row r="122" s="9" customFormat="1" ht="12.75">
      <c r="D122" s="13"/>
    </row>
    <row r="123" s="9" customFormat="1" ht="12.75">
      <c r="D123" s="13"/>
    </row>
    <row r="124" s="9" customFormat="1" ht="12.75">
      <c r="D124" s="13"/>
    </row>
    <row r="125" s="9" customFormat="1" ht="12.75">
      <c r="D125" s="13"/>
    </row>
    <row r="126" s="9" customFormat="1" ht="12.75">
      <c r="D126" s="13"/>
    </row>
    <row r="127" s="9" customFormat="1" ht="12.75">
      <c r="D127" s="13"/>
    </row>
    <row r="128" s="9" customFormat="1" ht="12.75">
      <c r="D128" s="13"/>
    </row>
    <row r="129" s="9" customFormat="1" ht="12.75">
      <c r="D129" s="13"/>
    </row>
    <row r="130" s="9" customFormat="1" ht="12.75">
      <c r="D130" s="13"/>
    </row>
    <row r="131" s="9" customFormat="1" ht="12.75">
      <c r="D131" s="13"/>
    </row>
    <row r="132" s="9" customFormat="1" ht="12.75">
      <c r="D132" s="13"/>
    </row>
    <row r="133" s="9" customFormat="1" ht="12.75">
      <c r="D133" s="13"/>
    </row>
    <row r="134" s="9" customFormat="1" ht="12.75">
      <c r="D134" s="13"/>
    </row>
    <row r="135" s="9" customFormat="1" ht="12.75">
      <c r="D135" s="13"/>
    </row>
    <row r="136" s="9" customFormat="1" ht="12.75">
      <c r="D136" s="13"/>
    </row>
    <row r="137" s="9" customFormat="1" ht="12.75">
      <c r="D137" s="13"/>
    </row>
    <row r="138" s="9" customFormat="1" ht="12.75">
      <c r="D138" s="13"/>
    </row>
    <row r="139" s="9" customFormat="1" ht="12.75">
      <c r="D139" s="13"/>
    </row>
    <row r="140" s="9" customFormat="1" ht="12.75">
      <c r="D140" s="13"/>
    </row>
    <row r="141" s="9" customFormat="1" ht="12.75">
      <c r="D141" s="13"/>
    </row>
    <row r="142" s="9" customFormat="1" ht="12.75">
      <c r="D142" s="13"/>
    </row>
    <row r="143" s="9" customFormat="1" ht="12.75">
      <c r="D143" s="13"/>
    </row>
    <row r="144" s="9" customFormat="1" ht="12.75">
      <c r="D144" s="13"/>
    </row>
    <row r="145" s="9" customFormat="1" ht="12.75">
      <c r="D145" s="13"/>
    </row>
    <row r="146" s="9" customFormat="1" ht="12.75">
      <c r="D146" s="13"/>
    </row>
    <row r="147" s="9" customFormat="1" ht="12.75">
      <c r="D147" s="13"/>
    </row>
    <row r="148" s="9" customFormat="1" ht="12.75">
      <c r="D148" s="13"/>
    </row>
    <row r="149" s="9" customFormat="1" ht="12.75">
      <c r="D149" s="13"/>
    </row>
    <row r="150" s="9" customFormat="1" ht="12.75">
      <c r="D150" s="13"/>
    </row>
    <row r="151" s="9" customFormat="1" ht="12.75">
      <c r="D151" s="13"/>
    </row>
    <row r="152" s="9" customFormat="1" ht="12.75">
      <c r="D152" s="13"/>
    </row>
    <row r="153" s="9" customFormat="1" ht="12.75">
      <c r="D153" s="13"/>
    </row>
    <row r="154" s="9" customFormat="1" ht="12.75">
      <c r="D154" s="13"/>
    </row>
    <row r="155" s="9" customFormat="1" ht="12.75">
      <c r="D155" s="13"/>
    </row>
    <row r="156" s="9" customFormat="1" ht="12.75">
      <c r="D156" s="13"/>
    </row>
    <row r="157" s="9" customFormat="1" ht="12.75">
      <c r="D157" s="13"/>
    </row>
    <row r="158" s="9" customFormat="1" ht="12.75">
      <c r="D158" s="13"/>
    </row>
    <row r="159" s="9" customFormat="1" ht="12.75">
      <c r="D159" s="13"/>
    </row>
    <row r="160" s="9" customFormat="1" ht="12.75">
      <c r="D160" s="13"/>
    </row>
    <row r="161" s="9" customFormat="1" ht="12.75">
      <c r="D161" s="13"/>
    </row>
    <row r="162" s="9" customFormat="1" ht="12.75">
      <c r="D162" s="13"/>
    </row>
    <row r="163" s="9" customFormat="1" ht="12.75">
      <c r="D163" s="13"/>
    </row>
    <row r="164" s="9" customFormat="1" ht="12.75">
      <c r="D164" s="13"/>
    </row>
    <row r="165" s="9" customFormat="1" ht="12.75">
      <c r="D165" s="13"/>
    </row>
    <row r="166" s="9" customFormat="1" ht="12.75">
      <c r="D166" s="13"/>
    </row>
    <row r="167" s="9" customFormat="1" ht="12.75">
      <c r="D167" s="13"/>
    </row>
    <row r="168" s="9" customFormat="1" ht="12.75">
      <c r="D168" s="13"/>
    </row>
    <row r="169" s="9" customFormat="1" ht="12.75">
      <c r="D169" s="13"/>
    </row>
    <row r="170" s="9" customFormat="1" ht="12.75">
      <c r="D170" s="13"/>
    </row>
    <row r="171" s="9" customFormat="1" ht="12.75">
      <c r="D171" s="13"/>
    </row>
    <row r="172" s="9" customFormat="1" ht="12.75">
      <c r="D172" s="13"/>
    </row>
    <row r="173" s="9" customFormat="1" ht="12.75">
      <c r="D173" s="13"/>
    </row>
    <row r="174" s="9" customFormat="1" ht="12.75">
      <c r="D174" s="13"/>
    </row>
    <row r="175" s="9" customFormat="1" ht="12.75">
      <c r="D175" s="13"/>
    </row>
    <row r="176" s="9" customFormat="1" ht="12.75">
      <c r="D176" s="13"/>
    </row>
    <row r="177" s="9" customFormat="1" ht="12.75">
      <c r="D177" s="13"/>
    </row>
    <row r="178" s="9" customFormat="1" ht="12.75">
      <c r="D178" s="13"/>
    </row>
    <row r="179" s="9" customFormat="1" ht="12.75">
      <c r="D179" s="13"/>
    </row>
    <row r="180" s="9" customFormat="1" ht="12.75">
      <c r="D180" s="13"/>
    </row>
    <row r="181" s="9" customFormat="1" ht="12.75">
      <c r="D181" s="13"/>
    </row>
    <row r="182" s="9" customFormat="1" ht="12.75">
      <c r="D182" s="13"/>
    </row>
    <row r="183" s="9" customFormat="1" ht="12.75">
      <c r="D183" s="13"/>
    </row>
    <row r="184" s="9" customFormat="1" ht="12.75">
      <c r="D184" s="13"/>
    </row>
    <row r="185" s="9" customFormat="1" ht="12.75">
      <c r="D185" s="13"/>
    </row>
    <row r="186" s="9" customFormat="1" ht="12.75">
      <c r="D186" s="13"/>
    </row>
    <row r="187" s="9" customFormat="1" ht="12.75">
      <c r="D187" s="13"/>
    </row>
    <row r="188" s="9" customFormat="1" ht="12.75">
      <c r="D188" s="13"/>
    </row>
    <row r="189" s="9" customFormat="1" ht="12.75">
      <c r="D189" s="13"/>
    </row>
    <row r="190" s="9" customFormat="1" ht="12.75">
      <c r="D190" s="13"/>
    </row>
    <row r="191" s="9" customFormat="1" ht="12.75">
      <c r="D191" s="13"/>
    </row>
    <row r="192" s="9" customFormat="1" ht="12.75">
      <c r="D192" s="13"/>
    </row>
    <row r="193" s="9" customFormat="1" ht="12.75">
      <c r="D193" s="13"/>
    </row>
    <row r="194" s="9" customFormat="1" ht="12.75">
      <c r="D194" s="13"/>
    </row>
    <row r="195" s="9" customFormat="1" ht="12.75">
      <c r="D195" s="13"/>
    </row>
    <row r="196" s="9" customFormat="1" ht="12.75">
      <c r="D196" s="13"/>
    </row>
    <row r="197" s="9" customFormat="1" ht="12.75">
      <c r="D197" s="13"/>
    </row>
    <row r="198" s="9" customFormat="1" ht="12.75">
      <c r="D198" s="13"/>
    </row>
    <row r="199" s="9" customFormat="1" ht="12.75">
      <c r="D199" s="13"/>
    </row>
    <row r="200" s="9" customFormat="1" ht="12.75">
      <c r="D200" s="13"/>
    </row>
    <row r="201" s="9" customFormat="1" ht="12.75">
      <c r="D201" s="13"/>
    </row>
    <row r="202" s="9" customFormat="1" ht="12.75">
      <c r="D202" s="13"/>
    </row>
    <row r="203" s="9" customFormat="1" ht="12.75">
      <c r="D203" s="13"/>
    </row>
    <row r="204" s="9" customFormat="1" ht="12.75">
      <c r="D204" s="13"/>
    </row>
    <row r="205" s="9" customFormat="1" ht="12.75">
      <c r="D205" s="13"/>
    </row>
    <row r="206" s="9" customFormat="1" ht="12.75">
      <c r="D206" s="13"/>
    </row>
    <row r="207" s="9" customFormat="1" ht="12.75">
      <c r="D207" s="13"/>
    </row>
    <row r="208" s="9" customFormat="1" ht="12.75">
      <c r="D208" s="13"/>
    </row>
    <row r="209" s="9" customFormat="1" ht="12.75">
      <c r="D209" s="13"/>
    </row>
    <row r="210" s="9" customFormat="1" ht="12.75">
      <c r="D210" s="13"/>
    </row>
    <row r="211" s="9" customFormat="1" ht="12.75">
      <c r="D211" s="13"/>
    </row>
    <row r="212" s="9" customFormat="1" ht="12.75">
      <c r="D212" s="13"/>
    </row>
    <row r="213" s="9" customFormat="1" ht="12.75">
      <c r="D213" s="13"/>
    </row>
    <row r="214" s="9" customFormat="1" ht="12.75">
      <c r="D214" s="13"/>
    </row>
    <row r="215" s="9" customFormat="1" ht="12.75">
      <c r="D215" s="13"/>
    </row>
    <row r="216" s="9" customFormat="1" ht="12.75">
      <c r="D216" s="13"/>
    </row>
    <row r="217" s="9" customFormat="1" ht="12.75">
      <c r="D217" s="13"/>
    </row>
    <row r="218" s="9" customFormat="1" ht="12.75">
      <c r="D218" s="13"/>
    </row>
    <row r="219" s="9" customFormat="1" ht="12.75">
      <c r="D219" s="13"/>
    </row>
    <row r="220" s="9" customFormat="1" ht="12.75">
      <c r="D220" s="13"/>
    </row>
    <row r="221" s="9" customFormat="1" ht="12.75">
      <c r="D221" s="13"/>
    </row>
    <row r="222" s="9" customFormat="1" ht="12.75">
      <c r="D222" s="13"/>
    </row>
    <row r="223" s="9" customFormat="1" ht="12.75">
      <c r="D223" s="13"/>
    </row>
    <row r="224" s="9" customFormat="1" ht="12.75">
      <c r="D224" s="13"/>
    </row>
    <row r="225" s="9" customFormat="1" ht="12.75">
      <c r="D225" s="13"/>
    </row>
    <row r="226" s="9" customFormat="1" ht="12.75">
      <c r="D226" s="13"/>
    </row>
    <row r="227" s="9" customFormat="1" ht="12.75">
      <c r="D227" s="13"/>
    </row>
    <row r="228" s="9" customFormat="1" ht="12.75">
      <c r="D228" s="13"/>
    </row>
    <row r="229" s="9" customFormat="1" ht="12.75">
      <c r="D229" s="13"/>
    </row>
    <row r="230" s="9" customFormat="1" ht="12.75">
      <c r="D230" s="13"/>
    </row>
    <row r="231" s="9" customFormat="1" ht="12.75">
      <c r="D231" s="13"/>
    </row>
    <row r="232" s="9" customFormat="1" ht="12.75">
      <c r="D232" s="13"/>
    </row>
    <row r="233" s="9" customFormat="1" ht="12.75">
      <c r="D233" s="13"/>
    </row>
    <row r="234" s="9" customFormat="1" ht="12.75">
      <c r="D234" s="13"/>
    </row>
    <row r="235" s="9" customFormat="1" ht="12.75">
      <c r="D235" s="13"/>
    </row>
    <row r="236" s="9" customFormat="1" ht="12.75">
      <c r="D236" s="13"/>
    </row>
    <row r="237" s="9" customFormat="1" ht="12.75">
      <c r="D237" s="13"/>
    </row>
    <row r="238" s="9" customFormat="1" ht="12.75">
      <c r="D238" s="13"/>
    </row>
    <row r="239" s="9" customFormat="1" ht="12.75">
      <c r="D239" s="13"/>
    </row>
    <row r="240" s="9" customFormat="1" ht="12.75">
      <c r="D240" s="13"/>
    </row>
    <row r="241" s="9" customFormat="1" ht="12.75">
      <c r="D241" s="13"/>
    </row>
    <row r="242" s="9" customFormat="1" ht="12.75">
      <c r="D242" s="13"/>
    </row>
    <row r="243" s="9" customFormat="1" ht="12.75">
      <c r="D243" s="13"/>
    </row>
    <row r="244" s="9" customFormat="1" ht="12.75">
      <c r="D244" s="13"/>
    </row>
    <row r="245" s="9" customFormat="1" ht="12.75">
      <c r="D245" s="13"/>
    </row>
    <row r="246" s="9" customFormat="1" ht="12.75">
      <c r="D246" s="13"/>
    </row>
    <row r="247" s="9" customFormat="1" ht="12.75">
      <c r="D247" s="13"/>
    </row>
    <row r="248" s="9" customFormat="1" ht="12.75">
      <c r="D248" s="13"/>
    </row>
    <row r="249" s="9" customFormat="1" ht="12.75">
      <c r="D249" s="13"/>
    </row>
    <row r="250" s="9" customFormat="1" ht="12.75">
      <c r="D250" s="13"/>
    </row>
    <row r="251" s="9" customFormat="1" ht="12.75">
      <c r="D251" s="13"/>
    </row>
    <row r="252" s="9" customFormat="1" ht="12.75">
      <c r="D252" s="13"/>
    </row>
    <row r="253" s="9" customFormat="1" ht="12.75">
      <c r="D253" s="13"/>
    </row>
    <row r="254" s="9" customFormat="1" ht="12.75">
      <c r="D254" s="13"/>
    </row>
    <row r="255" s="9" customFormat="1" ht="12.75">
      <c r="D255" s="13"/>
    </row>
    <row r="256" s="9" customFormat="1" ht="12.75">
      <c r="D256" s="13"/>
    </row>
    <row r="257" s="9" customFormat="1" ht="12.75">
      <c r="D257" s="13"/>
    </row>
    <row r="258" s="9" customFormat="1" ht="12.75">
      <c r="D258" s="13"/>
    </row>
    <row r="259" s="9" customFormat="1" ht="12.75">
      <c r="D259" s="13"/>
    </row>
    <row r="260" s="9" customFormat="1" ht="12.75">
      <c r="D260" s="13"/>
    </row>
    <row r="261" s="9" customFormat="1" ht="12.75">
      <c r="D261" s="13"/>
    </row>
    <row r="262" s="9" customFormat="1" ht="12.75">
      <c r="D262" s="13"/>
    </row>
    <row r="263" s="9" customFormat="1" ht="12.75">
      <c r="D263" s="13"/>
    </row>
    <row r="264" s="9" customFormat="1" ht="12.75">
      <c r="D264" s="13"/>
    </row>
    <row r="265" s="9" customFormat="1" ht="12.75">
      <c r="D265" s="13"/>
    </row>
    <row r="266" s="9" customFormat="1" ht="12.75">
      <c r="D266" s="13"/>
    </row>
    <row r="267" s="9" customFormat="1" ht="12.75">
      <c r="D267" s="13"/>
    </row>
    <row r="268" s="9" customFormat="1" ht="12.75">
      <c r="D268" s="13"/>
    </row>
    <row r="269" s="9" customFormat="1" ht="12.75">
      <c r="D269" s="13"/>
    </row>
    <row r="270" s="9" customFormat="1" ht="12.75">
      <c r="D270" s="13"/>
    </row>
    <row r="271" s="9" customFormat="1" ht="12.75">
      <c r="D271" s="13"/>
    </row>
    <row r="272" s="9" customFormat="1" ht="12.75">
      <c r="D272" s="13"/>
    </row>
    <row r="273" s="9" customFormat="1" ht="12.75">
      <c r="D273" s="13"/>
    </row>
    <row r="274" s="9" customFormat="1" ht="12.75">
      <c r="D274" s="13"/>
    </row>
    <row r="275" s="9" customFormat="1" ht="12.75">
      <c r="D275" s="13"/>
    </row>
    <row r="276" s="9" customFormat="1" ht="12.75">
      <c r="D276" s="13"/>
    </row>
    <row r="277" s="9" customFormat="1" ht="12.75">
      <c r="D277" s="13"/>
    </row>
    <row r="278" s="9" customFormat="1" ht="12.75">
      <c r="D278" s="13"/>
    </row>
    <row r="279" s="9" customFormat="1" ht="12.75">
      <c r="D279" s="13"/>
    </row>
    <row r="280" s="9" customFormat="1" ht="12.75">
      <c r="D280" s="13"/>
    </row>
    <row r="281" s="9" customFormat="1" ht="12.75">
      <c r="D281" s="13"/>
    </row>
    <row r="282" s="9" customFormat="1" ht="12.75">
      <c r="D282" s="13"/>
    </row>
    <row r="283" s="9" customFormat="1" ht="12.75">
      <c r="D283" s="13"/>
    </row>
    <row r="284" s="9" customFormat="1" ht="12.75">
      <c r="D284" s="13"/>
    </row>
    <row r="285" s="9" customFormat="1" ht="12.75">
      <c r="D285" s="13"/>
    </row>
    <row r="286" s="9" customFormat="1" ht="12.75">
      <c r="D286" s="13"/>
    </row>
    <row r="287" s="9" customFormat="1" ht="12.75">
      <c r="D287" s="13"/>
    </row>
    <row r="288" s="9" customFormat="1" ht="12.75">
      <c r="D288" s="13"/>
    </row>
    <row r="289" s="9" customFormat="1" ht="12.75">
      <c r="D289" s="13"/>
    </row>
    <row r="290" s="9" customFormat="1" ht="12.75">
      <c r="D290" s="13"/>
    </row>
    <row r="291" s="9" customFormat="1" ht="12.75">
      <c r="D291" s="13"/>
    </row>
    <row r="292" s="9" customFormat="1" ht="12.75">
      <c r="D292" s="13"/>
    </row>
    <row r="293" s="9" customFormat="1" ht="12.75">
      <c r="D293" s="13"/>
    </row>
    <row r="294" s="9" customFormat="1" ht="12.75">
      <c r="D294" s="13"/>
    </row>
    <row r="295" s="9" customFormat="1" ht="12.75">
      <c r="D295" s="13"/>
    </row>
    <row r="296" s="9" customFormat="1" ht="12.75">
      <c r="D296" s="13"/>
    </row>
    <row r="297" s="9" customFormat="1" ht="12.75">
      <c r="D297" s="13"/>
    </row>
    <row r="298" s="9" customFormat="1" ht="12.75">
      <c r="D298" s="13"/>
    </row>
    <row r="299" s="9" customFormat="1" ht="12.75">
      <c r="D299" s="13"/>
    </row>
    <row r="300" s="9" customFormat="1" ht="12.75">
      <c r="D300" s="13"/>
    </row>
    <row r="301" s="9" customFormat="1" ht="12.75">
      <c r="D301" s="13"/>
    </row>
    <row r="302" s="9" customFormat="1" ht="12.75">
      <c r="D302" s="13"/>
    </row>
    <row r="303" s="9" customFormat="1" ht="12.75">
      <c r="D303" s="13"/>
    </row>
    <row r="304" s="9" customFormat="1" ht="12.75">
      <c r="D304" s="13"/>
    </row>
    <row r="305" s="9" customFormat="1" ht="12.75">
      <c r="D305" s="13"/>
    </row>
    <row r="306" s="9" customFormat="1" ht="12.75">
      <c r="D306" s="13"/>
    </row>
    <row r="307" s="9" customFormat="1" ht="12.75">
      <c r="D307" s="13"/>
    </row>
    <row r="308" s="9" customFormat="1" ht="12.75">
      <c r="D308" s="13"/>
    </row>
    <row r="309" s="9" customFormat="1" ht="12.75">
      <c r="D309" s="13"/>
    </row>
    <row r="310" s="9" customFormat="1" ht="12.75">
      <c r="D310" s="13"/>
    </row>
    <row r="311" s="9" customFormat="1" ht="12.75">
      <c r="D311" s="13"/>
    </row>
    <row r="312" s="9" customFormat="1" ht="12.75">
      <c r="D312" s="13"/>
    </row>
    <row r="313" s="9" customFormat="1" ht="12.75">
      <c r="D313" s="13"/>
    </row>
    <row r="314" s="9" customFormat="1" ht="12.75">
      <c r="D314" s="13"/>
    </row>
    <row r="315" s="9" customFormat="1" ht="12.75">
      <c r="D315" s="13"/>
    </row>
    <row r="316" s="9" customFormat="1" ht="12.75">
      <c r="D316" s="13"/>
    </row>
    <row r="317" s="9" customFormat="1" ht="12.75">
      <c r="D317" s="13"/>
    </row>
    <row r="318" s="9" customFormat="1" ht="12.75">
      <c r="D318" s="13"/>
    </row>
    <row r="319" s="9" customFormat="1" ht="12.75">
      <c r="D319" s="13"/>
    </row>
    <row r="320" s="9" customFormat="1" ht="12.75">
      <c r="D320" s="13"/>
    </row>
    <row r="321" s="9" customFormat="1" ht="12.75">
      <c r="D321" s="13"/>
    </row>
    <row r="322" s="9" customFormat="1" ht="12.75">
      <c r="D322" s="13"/>
    </row>
    <row r="323" s="9" customFormat="1" ht="12.75">
      <c r="D323" s="13"/>
    </row>
    <row r="324" s="9" customFormat="1" ht="12.75">
      <c r="D324" s="13"/>
    </row>
    <row r="325" s="9" customFormat="1" ht="12.75">
      <c r="D325" s="13"/>
    </row>
    <row r="326" s="9" customFormat="1" ht="12.75">
      <c r="D326" s="13"/>
    </row>
    <row r="327" s="9" customFormat="1" ht="12.75">
      <c r="D327" s="13"/>
    </row>
    <row r="328" s="9" customFormat="1" ht="12.75">
      <c r="D328" s="13"/>
    </row>
    <row r="329" s="9" customFormat="1" ht="12.75">
      <c r="D329" s="13"/>
    </row>
    <row r="330" s="9" customFormat="1" ht="12.75">
      <c r="D330" s="13"/>
    </row>
    <row r="331" s="9" customFormat="1" ht="12.75">
      <c r="D331" s="13"/>
    </row>
    <row r="332" s="9" customFormat="1" ht="12.75">
      <c r="D332" s="13"/>
    </row>
    <row r="333" s="9" customFormat="1" ht="12.75">
      <c r="D333" s="13"/>
    </row>
    <row r="334" s="9" customFormat="1" ht="12.75">
      <c r="D334" s="13"/>
    </row>
    <row r="335" s="9" customFormat="1" ht="12.75">
      <c r="D335" s="13"/>
    </row>
    <row r="336" s="9" customFormat="1" ht="12.75">
      <c r="D336" s="13"/>
    </row>
    <row r="337" s="9" customFormat="1" ht="12.75">
      <c r="D337" s="13"/>
    </row>
    <row r="338" s="9" customFormat="1" ht="12.75">
      <c r="D338" s="13"/>
    </row>
    <row r="339" s="9" customFormat="1" ht="12.75">
      <c r="D339" s="13"/>
    </row>
    <row r="340" s="9" customFormat="1" ht="12.75">
      <c r="D340" s="13"/>
    </row>
    <row r="341" s="9" customFormat="1" ht="12.75">
      <c r="D341" s="13"/>
    </row>
    <row r="342" s="9" customFormat="1" ht="12.75">
      <c r="D342" s="13"/>
    </row>
    <row r="343" s="9" customFormat="1" ht="12.75">
      <c r="D343" s="13"/>
    </row>
    <row r="344" s="9" customFormat="1" ht="12.75">
      <c r="D344" s="13"/>
    </row>
    <row r="345" s="9" customFormat="1" ht="12.75">
      <c r="D345" s="13"/>
    </row>
    <row r="346" s="9" customFormat="1" ht="12.75">
      <c r="D346" s="13"/>
    </row>
    <row r="347" s="9" customFormat="1" ht="12.75">
      <c r="D347" s="13"/>
    </row>
    <row r="348" s="9" customFormat="1" ht="12.75">
      <c r="D348" s="13"/>
    </row>
    <row r="349" s="9" customFormat="1" ht="12.75">
      <c r="D349" s="13"/>
    </row>
    <row r="350" s="9" customFormat="1" ht="12.75">
      <c r="D350" s="13"/>
    </row>
    <row r="351" s="9" customFormat="1" ht="12.75">
      <c r="D351" s="13"/>
    </row>
    <row r="352" s="9" customFormat="1" ht="12.75">
      <c r="D352" s="13"/>
    </row>
    <row r="353" s="9" customFormat="1" ht="12.75">
      <c r="D353" s="13"/>
    </row>
    <row r="354" s="9" customFormat="1" ht="12.75">
      <c r="D354" s="13"/>
    </row>
    <row r="355" s="9" customFormat="1" ht="12.75">
      <c r="D355" s="13"/>
    </row>
    <row r="356" s="9" customFormat="1" ht="12.75">
      <c r="D356" s="13"/>
    </row>
    <row r="357" s="9" customFormat="1" ht="12.75">
      <c r="D357" s="13"/>
    </row>
    <row r="358" s="9" customFormat="1" ht="12.75">
      <c r="D358" s="13"/>
    </row>
    <row r="359" s="9" customFormat="1" ht="12.75">
      <c r="D359" s="13"/>
    </row>
    <row r="360" s="9" customFormat="1" ht="12.75">
      <c r="D360" s="13"/>
    </row>
    <row r="361" s="9" customFormat="1" ht="12.75">
      <c r="D361" s="13"/>
    </row>
    <row r="362" s="9" customFormat="1" ht="12.75">
      <c r="D362" s="13"/>
    </row>
    <row r="363" s="9" customFormat="1" ht="12.75">
      <c r="D363" s="13"/>
    </row>
    <row r="364" s="9" customFormat="1" ht="12.75">
      <c r="D364" s="13"/>
    </row>
    <row r="365" s="9" customFormat="1" ht="12.75">
      <c r="D365" s="13"/>
    </row>
    <row r="366" s="9" customFormat="1" ht="12.75">
      <c r="D366" s="13"/>
    </row>
    <row r="367" s="9" customFormat="1" ht="12.75">
      <c r="D367" s="13"/>
    </row>
    <row r="368" s="9" customFormat="1" ht="12.75">
      <c r="D368" s="13"/>
    </row>
    <row r="369" s="9" customFormat="1" ht="12.75">
      <c r="D369" s="13"/>
    </row>
    <row r="370" s="9" customFormat="1" ht="12.75">
      <c r="D370" s="13"/>
    </row>
    <row r="371" s="9" customFormat="1" ht="12.75">
      <c r="D371" s="13"/>
    </row>
    <row r="372" s="9" customFormat="1" ht="12.75">
      <c r="D372" s="13"/>
    </row>
    <row r="373" s="9" customFormat="1" ht="12.75">
      <c r="D373" s="13"/>
    </row>
    <row r="374" s="9" customFormat="1" ht="12.75">
      <c r="D374" s="13"/>
    </row>
    <row r="375" s="9" customFormat="1" ht="12.75">
      <c r="D375" s="13"/>
    </row>
    <row r="376" s="9" customFormat="1" ht="12.75">
      <c r="D376" s="13"/>
    </row>
    <row r="377" s="9" customFormat="1" ht="12.75">
      <c r="D377" s="13"/>
    </row>
    <row r="378" s="9" customFormat="1" ht="12.75">
      <c r="D378" s="13"/>
    </row>
    <row r="379" s="9" customFormat="1" ht="12.75">
      <c r="D379" s="13"/>
    </row>
    <row r="380" s="9" customFormat="1" ht="12.75">
      <c r="D380" s="13"/>
    </row>
    <row r="381" s="9" customFormat="1" ht="12.75">
      <c r="D381" s="13"/>
    </row>
    <row r="382" s="9" customFormat="1" ht="12.75">
      <c r="D382" s="13"/>
    </row>
    <row r="383" s="9" customFormat="1" ht="12.75">
      <c r="D383" s="13"/>
    </row>
    <row r="384" s="9" customFormat="1" ht="12.75">
      <c r="D384" s="13"/>
    </row>
    <row r="385" s="9" customFormat="1" ht="12.75">
      <c r="D385" s="13"/>
    </row>
    <row r="386" s="9" customFormat="1" ht="12.75">
      <c r="D386" s="13"/>
    </row>
    <row r="387" s="9" customFormat="1" ht="12.75">
      <c r="D387" s="13"/>
    </row>
    <row r="388" s="9" customFormat="1" ht="12.75">
      <c r="D388" s="13"/>
    </row>
    <row r="389" s="9" customFormat="1" ht="12.75">
      <c r="D389" s="13"/>
    </row>
    <row r="390" s="9" customFormat="1" ht="12.75">
      <c r="D390" s="13"/>
    </row>
    <row r="391" s="9" customFormat="1" ht="12.75">
      <c r="D391" s="13"/>
    </row>
    <row r="392" s="9" customFormat="1" ht="12.75">
      <c r="D392" s="13"/>
    </row>
    <row r="393" s="9" customFormat="1" ht="12.75">
      <c r="D393" s="13"/>
    </row>
    <row r="394" s="9" customFormat="1" ht="12.75">
      <c r="D394" s="13"/>
    </row>
    <row r="395" s="9" customFormat="1" ht="12.75">
      <c r="D395" s="13"/>
    </row>
    <row r="396" s="9" customFormat="1" ht="12.75">
      <c r="D396" s="13"/>
    </row>
    <row r="397" s="9" customFormat="1" ht="12.75">
      <c r="D397" s="13"/>
    </row>
    <row r="398" s="9" customFormat="1" ht="12.75">
      <c r="D398" s="13"/>
    </row>
    <row r="399" s="9" customFormat="1" ht="12.75">
      <c r="D399" s="13"/>
    </row>
    <row r="400" s="9" customFormat="1" ht="12.75">
      <c r="D400" s="13"/>
    </row>
    <row r="401" s="9" customFormat="1" ht="12.75">
      <c r="D401" s="13"/>
    </row>
    <row r="402" s="9" customFormat="1" ht="12.75">
      <c r="D402" s="13"/>
    </row>
    <row r="403" s="9" customFormat="1" ht="12.75">
      <c r="D403" s="13"/>
    </row>
    <row r="404" s="9" customFormat="1" ht="12.75">
      <c r="D404" s="13"/>
    </row>
    <row r="405" s="9" customFormat="1" ht="12.75">
      <c r="D405" s="13"/>
    </row>
    <row r="406" s="9" customFormat="1" ht="12.75">
      <c r="D406" s="13"/>
    </row>
    <row r="407" s="9" customFormat="1" ht="12.75">
      <c r="D407" s="13"/>
    </row>
    <row r="408" s="9" customFormat="1" ht="12.75">
      <c r="D408" s="13"/>
    </row>
    <row r="409" s="9" customFormat="1" ht="12.75">
      <c r="D409" s="13"/>
    </row>
    <row r="410" s="9" customFormat="1" ht="12.75">
      <c r="D410" s="13"/>
    </row>
    <row r="411" s="9" customFormat="1" ht="12.75">
      <c r="D411" s="13"/>
    </row>
    <row r="412" s="9" customFormat="1" ht="12.75">
      <c r="D412" s="13"/>
    </row>
    <row r="413" s="9" customFormat="1" ht="12.75">
      <c r="D413" s="13"/>
    </row>
    <row r="414" s="9" customFormat="1" ht="12.75">
      <c r="D414" s="13"/>
    </row>
    <row r="415" s="9" customFormat="1" ht="12.75">
      <c r="D415" s="13"/>
    </row>
    <row r="416" s="9" customFormat="1" ht="12.75">
      <c r="D416" s="13"/>
    </row>
    <row r="417" s="9" customFormat="1" ht="12.75">
      <c r="D417" s="13"/>
    </row>
    <row r="418" s="9" customFormat="1" ht="12.75">
      <c r="D418" s="13"/>
    </row>
    <row r="419" s="9" customFormat="1" ht="12.75">
      <c r="D419" s="13"/>
    </row>
    <row r="420" s="9" customFormat="1" ht="12.75">
      <c r="D420" s="13"/>
    </row>
    <row r="421" s="9" customFormat="1" ht="12.75">
      <c r="D421" s="13"/>
    </row>
    <row r="422" s="9" customFormat="1" ht="12.75">
      <c r="D422" s="13"/>
    </row>
    <row r="423" s="9" customFormat="1" ht="12.75">
      <c r="D423" s="13"/>
    </row>
    <row r="424" s="9" customFormat="1" ht="12.75">
      <c r="D424" s="13"/>
    </row>
    <row r="425" s="9" customFormat="1" ht="12.75">
      <c r="D425" s="13"/>
    </row>
    <row r="426" s="9" customFormat="1" ht="12.75">
      <c r="D426" s="13"/>
    </row>
    <row r="427" s="9" customFormat="1" ht="12.75">
      <c r="D427" s="13"/>
    </row>
    <row r="428" s="9" customFormat="1" ht="12.75">
      <c r="D428" s="13"/>
    </row>
    <row r="429" s="9" customFormat="1" ht="12.75">
      <c r="D429" s="13"/>
    </row>
    <row r="430" s="9" customFormat="1" ht="12.75">
      <c r="D430" s="13"/>
    </row>
    <row r="431" s="9" customFormat="1" ht="12.75">
      <c r="D431" s="13"/>
    </row>
    <row r="432" s="9" customFormat="1" ht="12.75">
      <c r="D432" s="13"/>
    </row>
    <row r="433" s="9" customFormat="1" ht="12.75">
      <c r="D433" s="13"/>
    </row>
    <row r="434" s="9" customFormat="1" ht="12.75">
      <c r="D434" s="13"/>
    </row>
    <row r="435" s="9" customFormat="1" ht="12.75">
      <c r="D435" s="13"/>
    </row>
    <row r="436" s="9" customFormat="1" ht="12.75">
      <c r="D436" s="13"/>
    </row>
    <row r="437" s="9" customFormat="1" ht="12.75">
      <c r="D437" s="13"/>
    </row>
    <row r="438" s="9" customFormat="1" ht="12.75">
      <c r="D438" s="13"/>
    </row>
    <row r="439" s="9" customFormat="1" ht="12.75">
      <c r="D439" s="13"/>
    </row>
    <row r="440" s="9" customFormat="1" ht="12.75">
      <c r="D440" s="13"/>
    </row>
    <row r="441" s="9" customFormat="1" ht="12.75">
      <c r="D441" s="13"/>
    </row>
    <row r="442" s="9" customFormat="1" ht="12.75">
      <c r="D442" s="13"/>
    </row>
    <row r="443" s="9" customFormat="1" ht="12.75">
      <c r="D443" s="13"/>
    </row>
    <row r="444" s="9" customFormat="1" ht="12.75">
      <c r="D444" s="13"/>
    </row>
    <row r="445" s="9" customFormat="1" ht="12.75">
      <c r="D445" s="13"/>
    </row>
    <row r="446" s="9" customFormat="1" ht="12.75">
      <c r="D446" s="13"/>
    </row>
    <row r="447" s="9" customFormat="1" ht="12.75">
      <c r="D447" s="13"/>
    </row>
    <row r="448" s="9" customFormat="1" ht="12.75">
      <c r="D448" s="13"/>
    </row>
    <row r="449" s="9" customFormat="1" ht="12.75">
      <c r="D449" s="13"/>
    </row>
    <row r="450" s="9" customFormat="1" ht="12.75">
      <c r="D450" s="13"/>
    </row>
    <row r="451" s="9" customFormat="1" ht="12.75">
      <c r="D451" s="13"/>
    </row>
    <row r="452" s="9" customFormat="1" ht="12.75">
      <c r="D452" s="13"/>
    </row>
    <row r="453" s="9" customFormat="1" ht="12.75">
      <c r="D453" s="13"/>
    </row>
    <row r="454" s="9" customFormat="1" ht="12.75">
      <c r="D454" s="13"/>
    </row>
    <row r="455" s="9" customFormat="1" ht="12.75">
      <c r="D455" s="13"/>
    </row>
    <row r="456" s="9" customFormat="1" ht="12.75">
      <c r="D456" s="13"/>
    </row>
    <row r="457" s="9" customFormat="1" ht="12.75">
      <c r="D457" s="13"/>
    </row>
    <row r="458" s="9" customFormat="1" ht="12.75">
      <c r="D458" s="13"/>
    </row>
    <row r="459" s="9" customFormat="1" ht="12.75">
      <c r="D459" s="13"/>
    </row>
    <row r="460" s="9" customFormat="1" ht="12.75">
      <c r="D460" s="13"/>
    </row>
    <row r="461" s="9" customFormat="1" ht="12.75">
      <c r="D461" s="13"/>
    </row>
    <row r="462" s="9" customFormat="1" ht="12.75">
      <c r="D462" s="13"/>
    </row>
    <row r="463" s="9" customFormat="1" ht="12.75">
      <c r="D463" s="13"/>
    </row>
    <row r="464" s="9" customFormat="1" ht="12.75">
      <c r="D464" s="13"/>
    </row>
    <row r="465" s="9" customFormat="1" ht="12.75">
      <c r="D465" s="13"/>
    </row>
    <row r="466" s="9" customFormat="1" ht="12.75">
      <c r="D466" s="13"/>
    </row>
    <row r="467" s="9" customFormat="1" ht="12.75">
      <c r="D467" s="13"/>
    </row>
    <row r="468" s="9" customFormat="1" ht="12.75">
      <c r="D468" s="13"/>
    </row>
    <row r="469" s="9" customFormat="1" ht="12.75">
      <c r="D469" s="13"/>
    </row>
    <row r="470" s="9" customFormat="1" ht="12.75">
      <c r="D470" s="13"/>
    </row>
    <row r="471" s="9" customFormat="1" ht="12.75">
      <c r="D471" s="13"/>
    </row>
    <row r="472" s="9" customFormat="1" ht="12.75">
      <c r="D472" s="13"/>
    </row>
    <row r="473" s="9" customFormat="1" ht="12.75">
      <c r="D473" s="13"/>
    </row>
    <row r="474" s="9" customFormat="1" ht="12.75">
      <c r="D474" s="13"/>
    </row>
    <row r="475" s="9" customFormat="1" ht="12.75">
      <c r="D475" s="13"/>
    </row>
    <row r="476" s="9" customFormat="1" ht="12.75">
      <c r="D476" s="13"/>
    </row>
    <row r="477" s="9" customFormat="1" ht="12.75">
      <c r="D477" s="13"/>
    </row>
    <row r="478" s="9" customFormat="1" ht="12.75">
      <c r="D478" s="13"/>
    </row>
    <row r="479" s="9" customFormat="1" ht="12.75">
      <c r="D479" s="13"/>
    </row>
    <row r="480" s="9" customFormat="1" ht="12.75">
      <c r="D480" s="13"/>
    </row>
    <row r="481" s="9" customFormat="1" ht="12.75">
      <c r="D481" s="13"/>
    </row>
    <row r="482" s="9" customFormat="1" ht="12.75">
      <c r="D482" s="13"/>
    </row>
    <row r="483" s="9" customFormat="1" ht="12.75">
      <c r="D483" s="13"/>
    </row>
    <row r="484" s="9" customFormat="1" ht="12.75">
      <c r="D484" s="13"/>
    </row>
    <row r="485" s="9" customFormat="1" ht="12.75">
      <c r="D485" s="13"/>
    </row>
    <row r="486" s="9" customFormat="1" ht="12.75">
      <c r="D486" s="13"/>
    </row>
    <row r="487" s="9" customFormat="1" ht="12.75">
      <c r="D487" s="13"/>
    </row>
    <row r="488" s="9" customFormat="1" ht="12.75">
      <c r="D488" s="13"/>
    </row>
    <row r="489" s="9" customFormat="1" ht="12.75">
      <c r="D489" s="13"/>
    </row>
    <row r="490" s="9" customFormat="1" ht="12.75">
      <c r="D490" s="13"/>
    </row>
    <row r="491" s="9" customFormat="1" ht="12.75">
      <c r="D491" s="13"/>
    </row>
    <row r="492" s="9" customFormat="1" ht="12.75">
      <c r="D492" s="13"/>
    </row>
    <row r="493" s="9" customFormat="1" ht="12.75">
      <c r="D493" s="13"/>
    </row>
    <row r="494" s="9" customFormat="1" ht="12.75">
      <c r="D494" s="13"/>
    </row>
    <row r="495" s="9" customFormat="1" ht="12.75">
      <c r="D495" s="13"/>
    </row>
    <row r="496" s="9" customFormat="1" ht="12.75">
      <c r="D496" s="13"/>
    </row>
    <row r="497" s="9" customFormat="1" ht="12.75">
      <c r="D497" s="13"/>
    </row>
    <row r="498" s="9" customFormat="1" ht="12.75">
      <c r="D498" s="13"/>
    </row>
    <row r="499" s="9" customFormat="1" ht="12.75">
      <c r="D499" s="13"/>
    </row>
    <row r="500" s="9" customFormat="1" ht="12.75">
      <c r="D500" s="13"/>
    </row>
    <row r="501" s="9" customFormat="1" ht="12.75">
      <c r="D501" s="13"/>
    </row>
    <row r="502" s="9" customFormat="1" ht="12.75">
      <c r="D502" s="13"/>
    </row>
    <row r="503" s="9" customFormat="1" ht="12.75">
      <c r="D503" s="13"/>
    </row>
    <row r="504" s="9" customFormat="1" ht="12.75">
      <c r="D504" s="13"/>
    </row>
    <row r="505" s="9" customFormat="1" ht="12.75">
      <c r="D505" s="13"/>
    </row>
    <row r="506" s="9" customFormat="1" ht="12.75">
      <c r="D506" s="13"/>
    </row>
    <row r="507" s="9" customFormat="1" ht="12.75">
      <c r="D507" s="13"/>
    </row>
    <row r="508" s="9" customFormat="1" ht="12.75">
      <c r="D508" s="13"/>
    </row>
    <row r="509" s="9" customFormat="1" ht="12.75">
      <c r="D509" s="13"/>
    </row>
    <row r="510" s="9" customFormat="1" ht="12.75">
      <c r="D510" s="13"/>
    </row>
    <row r="511" s="9" customFormat="1" ht="12.75">
      <c r="D511" s="13"/>
    </row>
    <row r="512" s="9" customFormat="1" ht="12.75">
      <c r="D512" s="13"/>
    </row>
    <row r="513" s="9" customFormat="1" ht="12.75">
      <c r="D513" s="13"/>
    </row>
    <row r="514" s="9" customFormat="1" ht="12.75">
      <c r="D514" s="13"/>
    </row>
    <row r="515" s="9" customFormat="1" ht="12.75">
      <c r="D515" s="13"/>
    </row>
    <row r="516" s="9" customFormat="1" ht="12.75">
      <c r="D516" s="13"/>
    </row>
    <row r="517" s="9" customFormat="1" ht="12.75">
      <c r="D517" s="13"/>
    </row>
    <row r="518" s="9" customFormat="1" ht="12.75">
      <c r="D518" s="13"/>
    </row>
    <row r="519" s="9" customFormat="1" ht="12.75">
      <c r="D519" s="13"/>
    </row>
    <row r="520" s="9" customFormat="1" ht="12.75">
      <c r="D520" s="13"/>
    </row>
    <row r="521" s="9" customFormat="1" ht="12.75">
      <c r="D521" s="13"/>
    </row>
    <row r="522" s="9" customFormat="1" ht="12.75">
      <c r="D522" s="13"/>
    </row>
    <row r="523" s="9" customFormat="1" ht="12.75">
      <c r="D523" s="13"/>
    </row>
    <row r="524" s="9" customFormat="1" ht="12.75">
      <c r="D524" s="13"/>
    </row>
    <row r="525" s="9" customFormat="1" ht="12.75">
      <c r="D525" s="13"/>
    </row>
    <row r="526" s="9" customFormat="1" ht="12.75">
      <c r="D526" s="13"/>
    </row>
    <row r="527" s="9" customFormat="1" ht="12.75">
      <c r="D527" s="13"/>
    </row>
    <row r="528" s="9" customFormat="1" ht="12.75">
      <c r="D528" s="13"/>
    </row>
    <row r="529" s="9" customFormat="1" ht="12.75">
      <c r="D529" s="13"/>
    </row>
    <row r="530" s="9" customFormat="1" ht="12.75">
      <c r="D530" s="13"/>
    </row>
    <row r="531" s="9" customFormat="1" ht="12.75">
      <c r="D531" s="13"/>
    </row>
    <row r="532" s="9" customFormat="1" ht="12.75">
      <c r="D532" s="13"/>
    </row>
    <row r="533" s="9" customFormat="1" ht="12.75">
      <c r="D533" s="13"/>
    </row>
    <row r="534" s="9" customFormat="1" ht="12.75">
      <c r="D534" s="13"/>
    </row>
    <row r="535" s="9" customFormat="1" ht="12.75">
      <c r="D535" s="13"/>
    </row>
    <row r="536" s="9" customFormat="1" ht="12.75">
      <c r="D536" s="13"/>
    </row>
    <row r="537" s="9" customFormat="1" ht="12.75">
      <c r="D537" s="13"/>
    </row>
    <row r="538" s="9" customFormat="1" ht="12.75">
      <c r="D538" s="13"/>
    </row>
    <row r="539" s="9" customFormat="1" ht="12.75">
      <c r="D539" s="13"/>
    </row>
    <row r="540" s="9" customFormat="1" ht="12.75">
      <c r="D540" s="13"/>
    </row>
    <row r="541" s="9" customFormat="1" ht="12.75">
      <c r="D541" s="13"/>
    </row>
    <row r="542" s="9" customFormat="1" ht="12.75">
      <c r="D542" s="13"/>
    </row>
    <row r="543" s="9" customFormat="1" ht="12.75">
      <c r="D543" s="13"/>
    </row>
    <row r="544" s="9" customFormat="1" ht="12.75">
      <c r="D544" s="13"/>
    </row>
    <row r="545" s="9" customFormat="1" ht="12.75">
      <c r="D545" s="13"/>
    </row>
    <row r="546" s="9" customFormat="1" ht="12.75">
      <c r="D546" s="13"/>
    </row>
    <row r="547" s="9" customFormat="1" ht="12.75">
      <c r="D547" s="13"/>
    </row>
    <row r="548" s="9" customFormat="1" ht="12.75">
      <c r="D548" s="13"/>
    </row>
    <row r="549" s="9" customFormat="1" ht="12.75">
      <c r="D549" s="13"/>
    </row>
    <row r="550" s="9" customFormat="1" ht="12.75">
      <c r="D550" s="13"/>
    </row>
    <row r="551" s="9" customFormat="1" ht="12.75">
      <c r="D551" s="13"/>
    </row>
    <row r="552" s="9" customFormat="1" ht="12.75">
      <c r="D552" s="13"/>
    </row>
    <row r="553" s="9" customFormat="1" ht="12.75">
      <c r="D553" s="13"/>
    </row>
    <row r="554" s="9" customFormat="1" ht="12.75">
      <c r="D554" s="13"/>
    </row>
    <row r="555" s="9" customFormat="1" ht="12.75">
      <c r="D555" s="13"/>
    </row>
    <row r="556" s="9" customFormat="1" ht="12.75">
      <c r="D556" s="13"/>
    </row>
    <row r="557" s="9" customFormat="1" ht="12.75">
      <c r="D557" s="13"/>
    </row>
    <row r="558" s="9" customFormat="1" ht="12.75">
      <c r="D558" s="13"/>
    </row>
    <row r="559" s="9" customFormat="1" ht="12.75">
      <c r="D559" s="13"/>
    </row>
    <row r="560" s="9" customFormat="1" ht="12.75">
      <c r="D560" s="13"/>
    </row>
    <row r="561" s="9" customFormat="1" ht="12.75">
      <c r="D561" s="13"/>
    </row>
    <row r="562" s="9" customFormat="1" ht="12.75">
      <c r="D562" s="13"/>
    </row>
    <row r="563" s="9" customFormat="1" ht="12.75">
      <c r="D563" s="13"/>
    </row>
    <row r="564" s="9" customFormat="1" ht="12.75">
      <c r="D564" s="13"/>
    </row>
    <row r="565" s="9" customFormat="1" ht="12.75">
      <c r="D565" s="13"/>
    </row>
    <row r="566" s="9" customFormat="1" ht="12.75">
      <c r="D566" s="13"/>
    </row>
    <row r="567" s="9" customFormat="1" ht="12.75">
      <c r="D567" s="13"/>
    </row>
    <row r="568" s="9" customFormat="1" ht="12.75">
      <c r="D568" s="13"/>
    </row>
    <row r="569" s="9" customFormat="1" ht="12.75">
      <c r="D569" s="13"/>
    </row>
    <row r="570" s="9" customFormat="1" ht="12.75">
      <c r="D570" s="13"/>
    </row>
    <row r="571" s="9" customFormat="1" ht="12.75">
      <c r="D571" s="13"/>
    </row>
    <row r="572" s="9" customFormat="1" ht="12.75">
      <c r="D572" s="13"/>
    </row>
    <row r="573" s="9" customFormat="1" ht="12.75">
      <c r="D573" s="13"/>
    </row>
    <row r="574" s="9" customFormat="1" ht="12.75">
      <c r="D574" s="13"/>
    </row>
    <row r="575" s="9" customFormat="1" ht="12.75">
      <c r="D575" s="13"/>
    </row>
    <row r="576" s="9" customFormat="1" ht="12.75">
      <c r="D576" s="13"/>
    </row>
    <row r="577" s="9" customFormat="1" ht="12.75">
      <c r="D577" s="13"/>
    </row>
    <row r="578" s="9" customFormat="1" ht="12.75">
      <c r="D578" s="13"/>
    </row>
    <row r="579" s="9" customFormat="1" ht="12.75">
      <c r="D579" s="13"/>
    </row>
    <row r="580" s="9" customFormat="1" ht="12.75">
      <c r="D580" s="13"/>
    </row>
    <row r="581" s="9" customFormat="1" ht="12.75">
      <c r="D581" s="13"/>
    </row>
    <row r="582" s="9" customFormat="1" ht="12.75">
      <c r="D582" s="13"/>
    </row>
    <row r="583" s="9" customFormat="1" ht="12.75">
      <c r="D583" s="13"/>
    </row>
    <row r="584" s="9" customFormat="1" ht="12.75">
      <c r="D584" s="13"/>
    </row>
    <row r="585" s="9" customFormat="1" ht="12.75">
      <c r="D585" s="13"/>
    </row>
    <row r="586" s="9" customFormat="1" ht="12.75">
      <c r="D586" s="13"/>
    </row>
    <row r="587" s="9" customFormat="1" ht="12.75">
      <c r="D587" s="13"/>
    </row>
    <row r="588" s="9" customFormat="1" ht="12.75">
      <c r="D588" s="13"/>
    </row>
    <row r="589" s="9" customFormat="1" ht="12.75">
      <c r="D589" s="13"/>
    </row>
    <row r="590" s="9" customFormat="1" ht="12.75">
      <c r="D590" s="13"/>
    </row>
    <row r="591" s="9" customFormat="1" ht="12.75">
      <c r="D591" s="13"/>
    </row>
    <row r="592" s="9" customFormat="1" ht="12.75">
      <c r="D592" s="13"/>
    </row>
    <row r="593" s="9" customFormat="1" ht="12.75">
      <c r="D593" s="13"/>
    </row>
    <row r="594" s="9" customFormat="1" ht="12.75">
      <c r="D594" s="13"/>
    </row>
    <row r="595" s="9" customFormat="1" ht="12.75">
      <c r="D595" s="13"/>
    </row>
    <row r="596" s="9" customFormat="1" ht="12.75">
      <c r="D596" s="13"/>
    </row>
    <row r="597" s="9" customFormat="1" ht="12.75">
      <c r="D597" s="13"/>
    </row>
    <row r="598" s="9" customFormat="1" ht="12.75">
      <c r="D598" s="13"/>
    </row>
    <row r="599" s="9" customFormat="1" ht="12.75">
      <c r="D599" s="13"/>
    </row>
    <row r="600" s="9" customFormat="1" ht="12.75">
      <c r="D600" s="13"/>
    </row>
    <row r="601" s="9" customFormat="1" ht="12.75">
      <c r="D601" s="13"/>
    </row>
    <row r="602" s="9" customFormat="1" ht="12.75">
      <c r="D602" s="13"/>
    </row>
    <row r="603" s="9" customFormat="1" ht="12.75">
      <c r="D603" s="13"/>
    </row>
    <row r="604" s="9" customFormat="1" ht="12.75">
      <c r="D604" s="13"/>
    </row>
    <row r="605" s="9" customFormat="1" ht="12.75">
      <c r="D605" s="13"/>
    </row>
    <row r="606" s="9" customFormat="1" ht="12.75">
      <c r="D606" s="13"/>
    </row>
    <row r="607" s="9" customFormat="1" ht="12.75">
      <c r="D607" s="13"/>
    </row>
    <row r="608" s="9" customFormat="1" ht="12.75">
      <c r="D608" s="13"/>
    </row>
    <row r="609" s="9" customFormat="1" ht="12.75">
      <c r="D609" s="13"/>
    </row>
    <row r="610" s="9" customFormat="1" ht="12.75">
      <c r="D610" s="13"/>
    </row>
    <row r="611" s="9" customFormat="1" ht="12.75">
      <c r="D611" s="13"/>
    </row>
    <row r="612" s="9" customFormat="1" ht="12.75">
      <c r="D612" s="13"/>
    </row>
    <row r="613" s="9" customFormat="1" ht="12.75">
      <c r="D613" s="13"/>
    </row>
    <row r="614" s="9" customFormat="1" ht="12.75">
      <c r="D614" s="13"/>
    </row>
    <row r="615" s="9" customFormat="1" ht="12.75">
      <c r="D615" s="13"/>
    </row>
    <row r="616" s="9" customFormat="1" ht="12.75">
      <c r="D616" s="13"/>
    </row>
    <row r="617" s="9" customFormat="1" ht="12.75">
      <c r="D617" s="13"/>
    </row>
    <row r="618" s="9" customFormat="1" ht="12.75">
      <c r="D618" s="13"/>
    </row>
    <row r="619" s="9" customFormat="1" ht="12.75">
      <c r="D619" s="13"/>
    </row>
    <row r="620" s="9" customFormat="1" ht="12.75">
      <c r="D620" s="13"/>
    </row>
    <row r="621" s="9" customFormat="1" ht="12.75">
      <c r="D621" s="13"/>
    </row>
    <row r="622" s="9" customFormat="1" ht="12.75">
      <c r="D622" s="13"/>
    </row>
    <row r="623" s="9" customFormat="1" ht="12.75">
      <c r="D623" s="13"/>
    </row>
    <row r="624" s="9" customFormat="1" ht="12.75">
      <c r="D624" s="13"/>
    </row>
    <row r="625" s="9" customFormat="1" ht="12.75">
      <c r="D625" s="13"/>
    </row>
    <row r="626" s="9" customFormat="1" ht="12.75">
      <c r="D626" s="13"/>
    </row>
  </sheetData>
  <mergeCells count="9">
    <mergeCell ref="F10:F11"/>
    <mergeCell ref="G10:G11"/>
    <mergeCell ref="H10:H11"/>
    <mergeCell ref="A6:H6"/>
    <mergeCell ref="A7:H7"/>
    <mergeCell ref="A8:H8"/>
    <mergeCell ref="E10:E11"/>
    <mergeCell ref="A10:C10"/>
    <mergeCell ref="D10:D11"/>
  </mergeCells>
  <printOptions horizontalCentered="1"/>
  <pageMargins left="0.984251968503937" right="0.3937007874015748" top="0.44" bottom="0.91" header="0.5118110236220472" footer="0.5118110236220472"/>
  <pageSetup fitToHeight="15" horizontalDpi="300" verticalDpi="300" orientation="portrait" paperSize="9" scale="67" r:id="rId1"/>
  <headerFooter alignWithMargins="0">
    <oddFooter>&amp;LWydatki&amp;CStrona &amp;P z &amp;N&amp;R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Goleń</dc:creator>
  <cp:keywords/>
  <dc:description/>
  <cp:lastModifiedBy>Starostwo Powiatowe</cp:lastModifiedBy>
  <cp:lastPrinted>2003-09-23T08:44:26Z</cp:lastPrinted>
  <dcterms:created xsi:type="dcterms:W3CDTF">2001-06-19T09:58:15Z</dcterms:created>
  <dcterms:modified xsi:type="dcterms:W3CDTF">2001-10-15T20:10:56Z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